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3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24" i="1"/>
  <c r="J13" i="1"/>
  <c r="J24" i="1" s="1"/>
  <c r="I13" i="1"/>
  <c r="H13" i="1"/>
  <c r="H24" i="1" s="1"/>
  <c r="G13" i="1"/>
  <c r="G24" i="1" s="1"/>
  <c r="F13" i="1"/>
  <c r="F195" i="1" l="1"/>
  <c r="H195" i="1"/>
  <c r="G195" i="1"/>
  <c r="F176" i="1"/>
  <c r="G176" i="1"/>
  <c r="H176" i="1"/>
  <c r="I176" i="1"/>
  <c r="J176" i="1"/>
  <c r="F157" i="1"/>
  <c r="G157" i="1"/>
  <c r="H157" i="1"/>
  <c r="I157" i="1"/>
  <c r="J157" i="1"/>
  <c r="F138" i="1"/>
  <c r="G138" i="1"/>
  <c r="I138" i="1"/>
  <c r="H138" i="1"/>
  <c r="J138" i="1"/>
  <c r="H119" i="1"/>
  <c r="F119" i="1"/>
  <c r="G119" i="1"/>
  <c r="I119" i="1"/>
  <c r="I100" i="1"/>
  <c r="J100" i="1"/>
  <c r="F100" i="1"/>
  <c r="G100" i="1"/>
  <c r="H100" i="1"/>
  <c r="H81" i="1"/>
  <c r="I81" i="1"/>
  <c r="G81" i="1"/>
  <c r="J81" i="1"/>
  <c r="F81" i="1"/>
  <c r="J62" i="1"/>
  <c r="F62" i="1"/>
  <c r="I24" i="1"/>
  <c r="F24" i="1"/>
  <c r="G43" i="1"/>
  <c r="H43" i="1"/>
  <c r="I43" i="1"/>
  <c r="J43" i="1"/>
  <c r="F43" i="1"/>
  <c r="L196" i="1"/>
  <c r="I195" i="1"/>
  <c r="J195" i="1"/>
  <c r="G196" i="1" l="1"/>
  <c r="H196" i="1"/>
  <c r="F196" i="1"/>
  <c r="J196" i="1"/>
  <c r="I196" i="1"/>
</calcChain>
</file>

<file path=xl/sharedStrings.xml><?xml version="1.0" encoding="utf-8"?>
<sst xmlns="http://schemas.openxmlformats.org/spreadsheetml/2006/main" count="319" uniqueCount="120">
  <si>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</si>
  <si>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</si>
  <si>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</si>
  <si>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</si>
  <si>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</si>
  <si>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</si>
  <si>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</si>
  <si>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</si>
  <si>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</si>
  <si>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</si>
  <si>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</si>
  <si>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</si>
  <si>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</si>
  <si>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</si>
  <si>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</si>
  <si>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</si>
  <si>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</si>
  <si>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</si>
  <si>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</si>
  <si>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</si>
  <si>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</si>
  <si>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</si>
  <si>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</si>
  <si>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</si>
  <si>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</si>
  <si>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</si>
  <si>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</si>
  <si>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</si>
  <si>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</si>
  <si>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</si>
  <si>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</si>
  <si>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</si>
  <si>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</si>
  <si>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</si>
  <si>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</si>
  <si>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</si>
  <si>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</si>
  <si>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</si>
  <si>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</si>
  <si>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гречневая жидкая с маслом сливочным </t>
  </si>
  <si>
    <t>189</t>
  </si>
  <si>
    <t xml:space="preserve">Какао с молоком </t>
  </si>
  <si>
    <t xml:space="preserve">Батон обогащенный  </t>
  </si>
  <si>
    <t>1</t>
  </si>
  <si>
    <t>Фрукты свежие (АПЕЛЬСИН)</t>
  </si>
  <si>
    <t xml:space="preserve">Бутерброд с сыром и маслом сливочным </t>
  </si>
  <si>
    <t xml:space="preserve">Салат из соленых огурцов с луком  </t>
  </si>
  <si>
    <t xml:space="preserve">Суп картофельный с горохом и гренками </t>
  </si>
  <si>
    <t xml:space="preserve">Биточки рыбные </t>
  </si>
  <si>
    <t xml:space="preserve">Пюре картофельное  </t>
  </si>
  <si>
    <t xml:space="preserve">Хлеб ржано-пшеничный обогащенный  </t>
  </si>
  <si>
    <t xml:space="preserve">Сок Персиковый  </t>
  </si>
  <si>
    <t>Омлет с сыром и маслом сливочным</t>
  </si>
  <si>
    <t>кисломол.</t>
  </si>
  <si>
    <t>Йогурт массовая доля жира 2,5%</t>
  </si>
  <si>
    <t xml:space="preserve">Бутерброд с джемом </t>
  </si>
  <si>
    <t xml:space="preserve">Каша рисовая жидкая с маслом сливочным </t>
  </si>
  <si>
    <t>Чай с молоком и сахаром</t>
  </si>
  <si>
    <t>266</t>
  </si>
  <si>
    <t>Фрукты свежие (БАНАН)</t>
  </si>
  <si>
    <t xml:space="preserve">Бутерброд с маслом </t>
  </si>
  <si>
    <t>Салат из свеклы отварной с маслом растительным</t>
  </si>
  <si>
    <t>Суп Крестьянский с крупой и мясом</t>
  </si>
  <si>
    <t>Запеканка из творога со сгущенным молоком</t>
  </si>
  <si>
    <t>224</t>
  </si>
  <si>
    <t xml:space="preserve">Чай с сахаром  </t>
  </si>
  <si>
    <t>Фрукты свежие (ЯБЛОКО)</t>
  </si>
  <si>
    <t>368</t>
  </si>
  <si>
    <t xml:space="preserve">Бутерброд с маслом и джемом </t>
  </si>
  <si>
    <t>2</t>
  </si>
  <si>
    <t>Рассольник ленинградский с мясом, сметаной, зеленью</t>
  </si>
  <si>
    <t xml:space="preserve">Каша овсяная "Геркулес" жидкая с маслом сливочным </t>
  </si>
  <si>
    <t xml:space="preserve">Батон обогащенный </t>
  </si>
  <si>
    <t>Фрукты свежие (ГРУША)</t>
  </si>
  <si>
    <t>Бульон с лапшой и птицей</t>
  </si>
  <si>
    <t>Суп из овощей с птицей</t>
  </si>
  <si>
    <t xml:space="preserve">Жаркое по-домашнему </t>
  </si>
  <si>
    <t>Напиток из сухофруктов</t>
  </si>
  <si>
    <t xml:space="preserve">Омлет натуральный </t>
  </si>
  <si>
    <t xml:space="preserve">Бутерброд с сыром </t>
  </si>
  <si>
    <t xml:space="preserve">Салат "Витаминный" (1-й вариант) </t>
  </si>
  <si>
    <t>Борщ с капустой, картофелем, мясом, сметаной и зеленью петрушки</t>
  </si>
  <si>
    <t xml:space="preserve">Каша пшенная жидкая </t>
  </si>
  <si>
    <t>Салат "Степной" из разых овощей</t>
  </si>
  <si>
    <t>Котлеты рубленые из птицы</t>
  </si>
  <si>
    <t>Биточки Особые</t>
  </si>
  <si>
    <t xml:space="preserve">Салат "Степной" из разых овощей </t>
  </si>
  <si>
    <t xml:space="preserve">Кофейный напиток с молоком </t>
  </si>
  <si>
    <t xml:space="preserve">Щи из свежей капусты с картофелем, мясом, сметаной и зеленью </t>
  </si>
  <si>
    <t>Сердце тушеное в соусе</t>
  </si>
  <si>
    <t xml:space="preserve">Макаронные изделия отварные </t>
  </si>
  <si>
    <t xml:space="preserve">Компот из изюма </t>
  </si>
  <si>
    <t>Хлеб ржано-пшеничный обогащенный</t>
  </si>
  <si>
    <t>Рагу овощное (3-й вариант)</t>
  </si>
  <si>
    <t xml:space="preserve">Сок Яблочный </t>
  </si>
  <si>
    <t>Батон обогащенный</t>
  </si>
  <si>
    <t>Плов</t>
  </si>
  <si>
    <t xml:space="preserve">Напиток из плодов шиповника </t>
  </si>
  <si>
    <t>Молоко в инд. упаковке 3,2 % жирности</t>
  </si>
  <si>
    <t>Винегрет овощной</t>
  </si>
  <si>
    <t xml:space="preserve">Суп картофельный с вермишелью, птицей и зеленью петрушки </t>
  </si>
  <si>
    <t>Голубцы ленивые</t>
  </si>
  <si>
    <t xml:space="preserve">Сок Персиковый </t>
  </si>
  <si>
    <t>Макароны с сыром</t>
  </si>
  <si>
    <t>Салат из квашеной капусты</t>
  </si>
  <si>
    <t>Гуляш</t>
  </si>
  <si>
    <t xml:space="preserve">Каша гречневая рассыпчатая </t>
  </si>
  <si>
    <t xml:space="preserve">Сок Абрикосовый </t>
  </si>
  <si>
    <t xml:space="preserve">Чай с сахаром и лимоном </t>
  </si>
  <si>
    <t>Огурец соленый</t>
  </si>
  <si>
    <t>Рыба, тушеная в томате с овощами</t>
  </si>
  <si>
    <t xml:space="preserve">Пюре картофельное </t>
  </si>
  <si>
    <t>Суп картофельный с крупой и рыбой</t>
  </si>
  <si>
    <t>Плов из птицы</t>
  </si>
  <si>
    <t xml:space="preserve">Компот из свежих яблок </t>
  </si>
  <si>
    <t>Какао с молоком</t>
  </si>
  <si>
    <t xml:space="preserve">Щи из квашеной капусты с картофелем, мясом, сметаной и зеленью </t>
  </si>
  <si>
    <t>и.о. директора</t>
  </si>
  <si>
    <t>Щавинская М.В.</t>
  </si>
  <si>
    <t>ГБОУ школа №605 с углубленным изучением немецкого языка Выборгского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</si>
</sst>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1" sqref="H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0" t="s">
        <v>119</v>
      </c>
      <c r="D1" s="51"/>
      <c r="E1" s="51"/>
      <c r="F1" s="12" t="s">
        <v>16</v>
      </c>
      <c r="G1" s="2" t="s">
        <v>17</v>
      </c>
      <c r="H1" s="52" t="s">
        <v>117</v>
      </c>
      <c r="I1" s="52"/>
      <c r="J1" s="52"/>
      <c r="K1" s="52"/>
    </row>
    <row r="2" spans="1:12" ht="18" customHeight="1" x14ac:dyDescent="0.2">
      <c r="A2" s="35" t="s">
        <v>6</v>
      </c>
      <c r="C2" s="2"/>
      <c r="G2" s="2" t="s">
        <v>18</v>
      </c>
      <c r="H2" s="52" t="s">
        <v>118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5.9</v>
      </c>
      <c r="H6" s="40">
        <v>6.9</v>
      </c>
      <c r="I6" s="40">
        <v>28.7</v>
      </c>
      <c r="J6" s="40">
        <v>208.5</v>
      </c>
      <c r="K6" s="41">
        <v>189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6.5</v>
      </c>
      <c r="H8" s="43">
        <v>3.5</v>
      </c>
      <c r="I8" s="43">
        <v>18.899999999999999</v>
      </c>
      <c r="J8" s="43">
        <v>112</v>
      </c>
      <c r="K8" s="44">
        <v>396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1.6</v>
      </c>
      <c r="H9" s="43">
        <v>1</v>
      </c>
      <c r="I9" s="43">
        <v>10.4</v>
      </c>
      <c r="J9" s="43">
        <v>57.5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</v>
      </c>
      <c r="H10" s="43">
        <v>0.2</v>
      </c>
      <c r="I10" s="43">
        <v>8</v>
      </c>
      <c r="J10" s="43">
        <v>43</v>
      </c>
      <c r="K10" s="44">
        <v>19</v>
      </c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45</v>
      </c>
      <c r="F11" s="43">
        <v>35</v>
      </c>
      <c r="G11" s="43">
        <v>4</v>
      </c>
      <c r="H11" s="43">
        <v>8</v>
      </c>
      <c r="I11" s="43">
        <v>14</v>
      </c>
      <c r="J11" s="43">
        <v>140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</v>
      </c>
      <c r="H13" s="19">
        <f t="shared" si="0"/>
        <v>19.600000000000001</v>
      </c>
      <c r="I13" s="19">
        <f t="shared" si="0"/>
        <v>80</v>
      </c>
      <c r="J13" s="19">
        <f t="shared" si="0"/>
        <v>561</v>
      </c>
      <c r="K13" s="25"/>
      <c r="L13" s="19">
        <v>101.93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0.5</v>
      </c>
      <c r="H14" s="43">
        <v>3</v>
      </c>
      <c r="I14" s="43">
        <v>1.5</v>
      </c>
      <c r="J14" s="43">
        <v>36.9</v>
      </c>
      <c r="K14" s="44">
        <v>20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220</v>
      </c>
      <c r="G15" s="43">
        <v>5</v>
      </c>
      <c r="H15" s="43">
        <v>4</v>
      </c>
      <c r="I15" s="43">
        <v>30</v>
      </c>
      <c r="J15" s="43">
        <v>216.3</v>
      </c>
      <c r="K15" s="44">
        <v>81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110</v>
      </c>
      <c r="G16" s="43">
        <v>10</v>
      </c>
      <c r="H16" s="43">
        <v>9.6999999999999993</v>
      </c>
      <c r="I16" s="43">
        <v>5.7</v>
      </c>
      <c r="J16" s="43">
        <v>120.6</v>
      </c>
      <c r="K16" s="44">
        <v>240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3.4</v>
      </c>
      <c r="H17" s="43">
        <v>5.3</v>
      </c>
      <c r="I17" s="43">
        <v>21.7</v>
      </c>
      <c r="J17" s="43">
        <v>147.6</v>
      </c>
      <c r="K17" s="44">
        <v>335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0.3</v>
      </c>
      <c r="I18" s="43">
        <v>20</v>
      </c>
      <c r="J18" s="43">
        <v>86.5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1.6</v>
      </c>
      <c r="H19" s="43">
        <v>1</v>
      </c>
      <c r="I19" s="43">
        <v>10.4</v>
      </c>
      <c r="J19" s="43">
        <v>57.5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1.8</v>
      </c>
      <c r="H20" s="43">
        <v>1</v>
      </c>
      <c r="I20" s="43">
        <v>11.5</v>
      </c>
      <c r="J20" s="43">
        <v>52</v>
      </c>
      <c r="K20" s="44">
        <v>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1">SUM(G14:G22)</f>
        <v>23.3</v>
      </c>
      <c r="H23" s="19">
        <f t="shared" si="1"/>
        <v>24.3</v>
      </c>
      <c r="I23" s="19">
        <f t="shared" si="1"/>
        <v>100.80000000000001</v>
      </c>
      <c r="J23" s="19">
        <f t="shared" si="1"/>
        <v>717.4</v>
      </c>
      <c r="K23" s="25"/>
      <c r="L23" s="19">
        <v>152.84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1310</v>
      </c>
      <c r="G24" s="32">
        <f t="shared" ref="G24:J24" si="2">G13+G23</f>
        <v>42.3</v>
      </c>
      <c r="H24" s="32">
        <f t="shared" si="2"/>
        <v>43.900000000000006</v>
      </c>
      <c r="I24" s="32">
        <f t="shared" si="2"/>
        <v>180.8</v>
      </c>
      <c r="J24" s="32">
        <f t="shared" si="2"/>
        <v>1278.4000000000001</v>
      </c>
      <c r="K24" s="32"/>
      <c r="L24" s="32">
        <f t="shared" ref="L24" si="3">L13+L23</f>
        <v>254.77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155</v>
      </c>
      <c r="G25" s="40">
        <v>8.5</v>
      </c>
      <c r="H25" s="40">
        <v>11.6</v>
      </c>
      <c r="I25" s="40">
        <v>11</v>
      </c>
      <c r="J25" s="40">
        <v>157.80000000000001</v>
      </c>
      <c r="K25" s="41">
        <v>215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87</v>
      </c>
      <c r="F27" s="43">
        <v>200</v>
      </c>
      <c r="G27" s="43">
        <v>0.5</v>
      </c>
      <c r="H27" s="43">
        <v>0.5</v>
      </c>
      <c r="I27" s="43">
        <v>15</v>
      </c>
      <c r="J27" s="43">
        <v>88.1</v>
      </c>
      <c r="K27" s="44">
        <v>393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72</v>
      </c>
      <c r="F28" s="43">
        <v>20</v>
      </c>
      <c r="G28" s="43">
        <v>1.6</v>
      </c>
      <c r="H28" s="43">
        <v>1</v>
      </c>
      <c r="I28" s="43">
        <v>10.4</v>
      </c>
      <c r="J28" s="43">
        <v>57.5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53</v>
      </c>
      <c r="E30" s="42" t="s">
        <v>54</v>
      </c>
      <c r="F30" s="43">
        <v>210</v>
      </c>
      <c r="G30" s="43">
        <v>6.3</v>
      </c>
      <c r="H30" s="43">
        <v>5.2</v>
      </c>
      <c r="I30" s="43">
        <v>22</v>
      </c>
      <c r="J30" s="43">
        <v>160.6</v>
      </c>
      <c r="K30" s="44">
        <v>435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55</v>
      </c>
      <c r="F31" s="43">
        <v>35</v>
      </c>
      <c r="G31" s="43">
        <v>1.5</v>
      </c>
      <c r="H31" s="43">
        <v>0.5</v>
      </c>
      <c r="I31" s="43">
        <v>21.2</v>
      </c>
      <c r="J31" s="43">
        <v>95</v>
      </c>
      <c r="K31" s="44">
        <v>2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4">SUM(G25:G31)</f>
        <v>18.399999999999999</v>
      </c>
      <c r="H32" s="19">
        <f t="shared" ref="H32" si="5">SUM(H25:H31)</f>
        <v>18.8</v>
      </c>
      <c r="I32" s="19">
        <f t="shared" ref="I32" si="6">SUM(I25:I31)</f>
        <v>79.599999999999994</v>
      </c>
      <c r="J32" s="19">
        <f t="shared" ref="J32" si="7">SUM(J25:J31)</f>
        <v>559</v>
      </c>
      <c r="K32" s="25"/>
      <c r="L32" s="19">
        <v>101.93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86</v>
      </c>
      <c r="F33" s="43">
        <v>60</v>
      </c>
      <c r="G33" s="43">
        <v>0.6</v>
      </c>
      <c r="H33" s="43">
        <v>3.3</v>
      </c>
      <c r="I33" s="43">
        <v>6.2</v>
      </c>
      <c r="J33" s="43">
        <v>57.1</v>
      </c>
      <c r="K33" s="44">
        <v>30</v>
      </c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88</v>
      </c>
      <c r="F34" s="43">
        <v>220</v>
      </c>
      <c r="G34" s="43">
        <v>5.6</v>
      </c>
      <c r="H34" s="43">
        <v>7.5</v>
      </c>
      <c r="I34" s="43">
        <v>7.6</v>
      </c>
      <c r="J34" s="43">
        <v>129.69999999999999</v>
      </c>
      <c r="K34" s="44">
        <v>67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89</v>
      </c>
      <c r="F35" s="43">
        <v>120</v>
      </c>
      <c r="G35" s="43">
        <v>6.6</v>
      </c>
      <c r="H35" s="43">
        <v>7.2</v>
      </c>
      <c r="I35" s="43">
        <v>6.1</v>
      </c>
      <c r="J35" s="43">
        <v>115.6</v>
      </c>
      <c r="K35" s="44">
        <v>257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90</v>
      </c>
      <c r="F36" s="43">
        <v>150</v>
      </c>
      <c r="G36" s="43">
        <v>5.3</v>
      </c>
      <c r="H36" s="43">
        <v>3.5</v>
      </c>
      <c r="I36" s="43">
        <v>29.3</v>
      </c>
      <c r="J36" s="43">
        <v>155.6</v>
      </c>
      <c r="K36" s="44">
        <v>330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91</v>
      </c>
      <c r="F37" s="43">
        <v>200</v>
      </c>
      <c r="G37" s="43">
        <v>0.6</v>
      </c>
      <c r="H37" s="43">
        <v>0.1</v>
      </c>
      <c r="I37" s="43">
        <v>21.1</v>
      </c>
      <c r="J37" s="43">
        <v>81</v>
      </c>
      <c r="K37" s="44">
        <v>130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72</v>
      </c>
      <c r="F38" s="43">
        <v>40</v>
      </c>
      <c r="G38" s="43">
        <v>3.2</v>
      </c>
      <c r="H38" s="43">
        <v>2</v>
      </c>
      <c r="I38" s="43">
        <v>20.5</v>
      </c>
      <c r="J38" s="43">
        <v>114</v>
      </c>
      <c r="K38" s="44">
        <v>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92</v>
      </c>
      <c r="F39" s="43">
        <v>40</v>
      </c>
      <c r="G39" s="43">
        <v>1.8</v>
      </c>
      <c r="H39" s="43">
        <v>1</v>
      </c>
      <c r="I39" s="43">
        <v>11.5</v>
      </c>
      <c r="J39" s="43">
        <v>52</v>
      </c>
      <c r="K39" s="44">
        <v>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8">SUM(G33:G41)</f>
        <v>23.7</v>
      </c>
      <c r="H42" s="19">
        <f t="shared" ref="H42" si="9">SUM(H33:H41)</f>
        <v>24.6</v>
      </c>
      <c r="I42" s="19">
        <f t="shared" ref="I42" si="10">SUM(I33:I41)</f>
        <v>102.30000000000001</v>
      </c>
      <c r="J42" s="19">
        <f t="shared" ref="J42" si="11">SUM(J33:J41)</f>
        <v>705</v>
      </c>
      <c r="K42" s="25"/>
      <c r="L42" s="19">
        <v>152.84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1450</v>
      </c>
      <c r="G43" s="32">
        <f t="shared" ref="G43" si="12">G32+G42</f>
        <v>42.099999999999994</v>
      </c>
      <c r="H43" s="32">
        <f t="shared" ref="H43" si="13">H32+H42</f>
        <v>43.400000000000006</v>
      </c>
      <c r="I43" s="32">
        <f t="shared" ref="I43" si="14">I32+I42</f>
        <v>181.9</v>
      </c>
      <c r="J43" s="32">
        <f t="shared" ref="J43:L43" si="15">J32+J42</f>
        <v>1264</v>
      </c>
      <c r="K43" s="32"/>
      <c r="L43" s="32">
        <f t="shared" si="15"/>
        <v>254.77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160</v>
      </c>
      <c r="G44" s="40">
        <v>11.8</v>
      </c>
      <c r="H44" s="40">
        <v>11.3</v>
      </c>
      <c r="I44" s="40">
        <v>33.299999999999997</v>
      </c>
      <c r="J44" s="40">
        <v>242.1</v>
      </c>
      <c r="K44" s="41">
        <v>89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1.8</v>
      </c>
      <c r="H46" s="43">
        <v>1.3</v>
      </c>
      <c r="I46" s="43">
        <v>13.9</v>
      </c>
      <c r="J46" s="43">
        <v>75.3</v>
      </c>
      <c r="K46" s="44">
        <v>266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20</v>
      </c>
      <c r="G47" s="43">
        <v>1.6</v>
      </c>
      <c r="H47" s="43">
        <v>1</v>
      </c>
      <c r="I47" s="43">
        <v>10.4</v>
      </c>
      <c r="J47" s="43">
        <v>57.5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100</v>
      </c>
      <c r="G48" s="43">
        <v>1.6</v>
      </c>
      <c r="H48" s="43">
        <v>0.6</v>
      </c>
      <c r="I48" s="43">
        <v>20</v>
      </c>
      <c r="J48" s="43">
        <v>96</v>
      </c>
      <c r="K48" s="44">
        <v>20</v>
      </c>
      <c r="L48" s="43"/>
    </row>
    <row r="49" spans="1:12" ht="15" x14ac:dyDescent="0.25">
      <c r="A49" s="23"/>
      <c r="B49" s="15"/>
      <c r="C49" s="11"/>
      <c r="D49" s="6" t="s">
        <v>23</v>
      </c>
      <c r="E49" s="42" t="s">
        <v>60</v>
      </c>
      <c r="F49" s="43">
        <v>25</v>
      </c>
      <c r="G49" s="43">
        <v>1.6</v>
      </c>
      <c r="H49" s="43">
        <v>4.5999999999999996</v>
      </c>
      <c r="I49" s="43">
        <v>10.3</v>
      </c>
      <c r="J49" s="43">
        <v>90.1</v>
      </c>
      <c r="K49" s="44">
        <v>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6">SUM(G44:G50)</f>
        <v>18.400000000000002</v>
      </c>
      <c r="H51" s="19">
        <f t="shared" ref="H51" si="17">SUM(H44:H50)</f>
        <v>18.8</v>
      </c>
      <c r="I51" s="19">
        <f t="shared" ref="I51" si="18">SUM(I44:I50)</f>
        <v>87.899999999999991</v>
      </c>
      <c r="J51" s="19">
        <f t="shared" ref="J51" si="19">SUM(J44:J50)</f>
        <v>561</v>
      </c>
      <c r="K51" s="25"/>
      <c r="L51" s="19">
        <v>101.93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0.9</v>
      </c>
      <c r="H52" s="43">
        <v>3.2</v>
      </c>
      <c r="I52" s="43">
        <v>4.9000000000000004</v>
      </c>
      <c r="J52" s="43">
        <v>50.9</v>
      </c>
      <c r="K52" s="44">
        <v>33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4.9000000000000004</v>
      </c>
      <c r="H53" s="43">
        <v>2.4</v>
      </c>
      <c r="I53" s="43">
        <v>21</v>
      </c>
      <c r="J53" s="43">
        <v>125.6</v>
      </c>
      <c r="K53" s="44">
        <v>90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90</v>
      </c>
      <c r="G54" s="43">
        <v>9.5</v>
      </c>
      <c r="H54" s="43">
        <v>8.8000000000000007</v>
      </c>
      <c r="I54" s="43">
        <v>8.6</v>
      </c>
      <c r="J54" s="43">
        <v>155.4</v>
      </c>
      <c r="K54" s="44">
        <v>312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93</v>
      </c>
      <c r="F55" s="43">
        <v>200</v>
      </c>
      <c r="G55" s="43">
        <v>2.5</v>
      </c>
      <c r="H55" s="43">
        <v>7.1</v>
      </c>
      <c r="I55" s="43">
        <v>15.4</v>
      </c>
      <c r="J55" s="43">
        <v>136.4</v>
      </c>
      <c r="K55" s="44">
        <v>351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94</v>
      </c>
      <c r="F56" s="43">
        <v>200</v>
      </c>
      <c r="G56" s="43">
        <v>1</v>
      </c>
      <c r="H56" s="43">
        <v>0.3</v>
      </c>
      <c r="I56" s="43">
        <v>20</v>
      </c>
      <c r="J56" s="43">
        <v>86.5</v>
      </c>
      <c r="K56" s="44">
        <v>442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95</v>
      </c>
      <c r="F57" s="43">
        <v>40</v>
      </c>
      <c r="G57" s="43">
        <v>3.2</v>
      </c>
      <c r="H57" s="43">
        <v>2</v>
      </c>
      <c r="I57" s="43">
        <v>20.5</v>
      </c>
      <c r="J57" s="43">
        <v>114</v>
      </c>
      <c r="K57" s="44">
        <v>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92</v>
      </c>
      <c r="F58" s="43">
        <v>40</v>
      </c>
      <c r="G58" s="43">
        <v>1.8</v>
      </c>
      <c r="H58" s="43">
        <v>1</v>
      </c>
      <c r="I58" s="43">
        <v>11.5</v>
      </c>
      <c r="J58" s="43">
        <v>52</v>
      </c>
      <c r="K58" s="44">
        <v>5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0">SUM(G52:G60)</f>
        <v>23.8</v>
      </c>
      <c r="H61" s="19">
        <f t="shared" ref="H61" si="21">SUM(H52:H60)</f>
        <v>24.8</v>
      </c>
      <c r="I61" s="19">
        <f t="shared" ref="I61" si="22">SUM(I52:I60)</f>
        <v>101.9</v>
      </c>
      <c r="J61" s="19">
        <f t="shared" ref="J61" si="23">SUM(J52:J60)</f>
        <v>720.8</v>
      </c>
      <c r="K61" s="25"/>
      <c r="L61" s="19">
        <v>152.84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1335</v>
      </c>
      <c r="G62" s="32">
        <f t="shared" ref="G62" si="24">G51+G61</f>
        <v>42.2</v>
      </c>
      <c r="H62" s="32">
        <f t="shared" ref="H62" si="25">H51+H61</f>
        <v>43.6</v>
      </c>
      <c r="I62" s="32">
        <f t="shared" ref="I62" si="26">I51+I61</f>
        <v>189.8</v>
      </c>
      <c r="J62" s="32">
        <f t="shared" ref="J62:L62" si="27">J51+J61</f>
        <v>1281.8</v>
      </c>
      <c r="K62" s="32"/>
      <c r="L62" s="32">
        <f t="shared" si="27"/>
        <v>254.77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150</v>
      </c>
      <c r="G63" s="40">
        <v>14.4</v>
      </c>
      <c r="H63" s="40">
        <v>13</v>
      </c>
      <c r="I63" s="40">
        <v>33.299999999999997</v>
      </c>
      <c r="J63" s="40">
        <v>292.5</v>
      </c>
      <c r="K63" s="41" t="s">
        <v>64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0.3</v>
      </c>
      <c r="H65" s="43"/>
      <c r="I65" s="43">
        <v>8.3000000000000007</v>
      </c>
      <c r="J65" s="43">
        <v>34</v>
      </c>
      <c r="K65" s="44" t="s">
        <v>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1.6</v>
      </c>
      <c r="H66" s="43">
        <v>1</v>
      </c>
      <c r="I66" s="43">
        <v>10.4</v>
      </c>
      <c r="J66" s="43">
        <v>57.5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10</v>
      </c>
      <c r="J67" s="43">
        <v>47</v>
      </c>
      <c r="K67" s="44" t="s">
        <v>67</v>
      </c>
      <c r="L67" s="43"/>
    </row>
    <row r="68" spans="1:12" ht="15" x14ac:dyDescent="0.25">
      <c r="A68" s="23"/>
      <c r="B68" s="15"/>
      <c r="C68" s="11"/>
      <c r="D68" s="6" t="s">
        <v>23</v>
      </c>
      <c r="E68" s="42" t="s">
        <v>68</v>
      </c>
      <c r="F68" s="43">
        <v>35</v>
      </c>
      <c r="G68" s="43">
        <v>2.2000000000000002</v>
      </c>
      <c r="H68" s="43">
        <v>5</v>
      </c>
      <c r="I68" s="43">
        <v>17.600000000000001</v>
      </c>
      <c r="J68" s="43">
        <v>130</v>
      </c>
      <c r="K68" s="44" t="s">
        <v>69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28">SUM(G63:G69)</f>
        <v>18.899999999999999</v>
      </c>
      <c r="H70" s="19">
        <f t="shared" ref="H70" si="29">SUM(H63:H69)</f>
        <v>19.399999999999999</v>
      </c>
      <c r="I70" s="19">
        <f t="shared" ref="I70" si="30">SUM(I63:I69)</f>
        <v>79.599999999999994</v>
      </c>
      <c r="J70" s="19">
        <f t="shared" ref="J70" si="31">SUM(J63:J69)</f>
        <v>561</v>
      </c>
      <c r="K70" s="25"/>
      <c r="L70" s="19">
        <v>101.93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80</v>
      </c>
      <c r="F71" s="43">
        <v>60</v>
      </c>
      <c r="G71" s="43">
        <v>0.7</v>
      </c>
      <c r="H71" s="43">
        <v>3.1</v>
      </c>
      <c r="I71" s="43">
        <v>5.7</v>
      </c>
      <c r="J71" s="43">
        <v>54</v>
      </c>
      <c r="K71" s="44">
        <v>41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2.5</v>
      </c>
      <c r="H72" s="43">
        <v>3</v>
      </c>
      <c r="I72" s="43">
        <v>19</v>
      </c>
      <c r="J72" s="43">
        <v>111</v>
      </c>
      <c r="K72" s="44">
        <v>91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96</v>
      </c>
      <c r="F73" s="43">
        <v>240</v>
      </c>
      <c r="G73" s="43">
        <v>12.5</v>
      </c>
      <c r="H73" s="43">
        <v>11</v>
      </c>
      <c r="I73" s="43">
        <v>35.5</v>
      </c>
      <c r="J73" s="43">
        <v>291</v>
      </c>
      <c r="K73" s="44">
        <v>321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97</v>
      </c>
      <c r="F75" s="43">
        <v>200</v>
      </c>
      <c r="G75" s="43">
        <v>0.7</v>
      </c>
      <c r="H75" s="43">
        <v>0.3</v>
      </c>
      <c r="I75" s="43">
        <v>24.4</v>
      </c>
      <c r="J75" s="43">
        <v>103</v>
      </c>
      <c r="K75" s="44">
        <v>441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92</v>
      </c>
      <c r="F77" s="43">
        <v>40</v>
      </c>
      <c r="G77" s="43">
        <v>1.8</v>
      </c>
      <c r="H77" s="43">
        <v>1</v>
      </c>
      <c r="I77" s="43">
        <v>11.5</v>
      </c>
      <c r="J77" s="43">
        <v>52</v>
      </c>
      <c r="K77" s="44">
        <v>5</v>
      </c>
      <c r="L77" s="43"/>
    </row>
    <row r="78" spans="1:12" ht="15" x14ac:dyDescent="0.25">
      <c r="A78" s="23"/>
      <c r="B78" s="15"/>
      <c r="C78" s="11"/>
      <c r="D78" s="6" t="s">
        <v>53</v>
      </c>
      <c r="E78" s="42" t="s">
        <v>98</v>
      </c>
      <c r="F78" s="43">
        <v>200</v>
      </c>
      <c r="G78" s="43">
        <v>6</v>
      </c>
      <c r="H78" s="43">
        <v>6.4</v>
      </c>
      <c r="I78" s="43">
        <v>9.4</v>
      </c>
      <c r="J78" s="43">
        <v>120</v>
      </c>
      <c r="K78" s="44">
        <v>435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2">SUM(G71:G79)</f>
        <v>24.2</v>
      </c>
      <c r="H80" s="19">
        <f t="shared" ref="H80" si="33">SUM(H71:H79)</f>
        <v>24.800000000000004</v>
      </c>
      <c r="I80" s="19">
        <f t="shared" ref="I80" si="34">SUM(I71:I79)</f>
        <v>105.5</v>
      </c>
      <c r="J80" s="19">
        <f t="shared" ref="J80" si="35">SUM(J71:J79)</f>
        <v>731</v>
      </c>
      <c r="K80" s="25"/>
      <c r="L80" s="19">
        <v>152.84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1445</v>
      </c>
      <c r="G81" s="32">
        <f t="shared" ref="G81" si="36">G70+G80</f>
        <v>43.099999999999994</v>
      </c>
      <c r="H81" s="32">
        <f t="shared" ref="H81" si="37">H70+H80</f>
        <v>44.2</v>
      </c>
      <c r="I81" s="32">
        <f t="shared" ref="I81" si="38">I70+I80</f>
        <v>185.1</v>
      </c>
      <c r="J81" s="32">
        <f t="shared" ref="J81:L81" si="39">J70+J80</f>
        <v>1292</v>
      </c>
      <c r="K81" s="32"/>
      <c r="L81" s="32">
        <f t="shared" si="39"/>
        <v>254.77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160</v>
      </c>
      <c r="G82" s="40">
        <v>14.6</v>
      </c>
      <c r="H82" s="40">
        <v>17.5</v>
      </c>
      <c r="I82" s="40">
        <v>29.6</v>
      </c>
      <c r="J82" s="40">
        <v>318</v>
      </c>
      <c r="K82" s="41">
        <v>189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87</v>
      </c>
      <c r="F84" s="43">
        <v>200</v>
      </c>
      <c r="G84" s="43">
        <v>0.5</v>
      </c>
      <c r="H84" s="43">
        <v>0.5</v>
      </c>
      <c r="I84" s="43">
        <v>15</v>
      </c>
      <c r="J84" s="43">
        <v>88.1</v>
      </c>
      <c r="K84" s="44">
        <v>393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72</v>
      </c>
      <c r="F85" s="43">
        <v>20</v>
      </c>
      <c r="G85" s="43">
        <v>1.6</v>
      </c>
      <c r="H85" s="43">
        <v>1</v>
      </c>
      <c r="I85" s="43">
        <v>10.4</v>
      </c>
      <c r="J85" s="43">
        <v>57.5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1</v>
      </c>
      <c r="H86" s="43">
        <v>0.2</v>
      </c>
      <c r="I86" s="43">
        <v>8</v>
      </c>
      <c r="J86" s="43">
        <v>43</v>
      </c>
      <c r="K86" s="44">
        <v>19</v>
      </c>
      <c r="L86" s="43"/>
    </row>
    <row r="87" spans="1:12" ht="15" x14ac:dyDescent="0.25">
      <c r="A87" s="23"/>
      <c r="B87" s="15"/>
      <c r="C87" s="11"/>
      <c r="D87" s="6" t="s">
        <v>23</v>
      </c>
      <c r="E87" s="42" t="s">
        <v>55</v>
      </c>
      <c r="F87" s="43">
        <v>30</v>
      </c>
      <c r="G87" s="43">
        <v>1.5</v>
      </c>
      <c r="H87" s="43">
        <v>0.5</v>
      </c>
      <c r="I87" s="43">
        <v>17.600000000000001</v>
      </c>
      <c r="J87" s="43">
        <v>80.8</v>
      </c>
      <c r="K87" s="44">
        <v>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0">SUM(G82:G88)</f>
        <v>19.2</v>
      </c>
      <c r="H89" s="19">
        <f t="shared" ref="H89" si="41">SUM(H82:H88)</f>
        <v>19.7</v>
      </c>
      <c r="I89" s="19">
        <f t="shared" ref="I89" si="42">SUM(I82:I88)</f>
        <v>80.599999999999994</v>
      </c>
      <c r="J89" s="19">
        <f t="shared" ref="J89" si="43">SUM(J82:J88)</f>
        <v>587.4</v>
      </c>
      <c r="K89" s="25"/>
      <c r="L89" s="19">
        <v>101.93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99</v>
      </c>
      <c r="F90" s="43">
        <v>60</v>
      </c>
      <c r="G90" s="43">
        <v>0.8</v>
      </c>
      <c r="H90" s="43">
        <v>6</v>
      </c>
      <c r="I90" s="43">
        <v>4</v>
      </c>
      <c r="J90" s="43">
        <v>73.2</v>
      </c>
      <c r="K90" s="44">
        <v>51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100</v>
      </c>
      <c r="F91" s="43">
        <v>210</v>
      </c>
      <c r="G91" s="43">
        <v>5</v>
      </c>
      <c r="H91" s="43">
        <v>3</v>
      </c>
      <c r="I91" s="43">
        <v>16.5</v>
      </c>
      <c r="J91" s="43">
        <v>113</v>
      </c>
      <c r="K91" s="44">
        <v>88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101</v>
      </c>
      <c r="F92" s="43">
        <v>240</v>
      </c>
      <c r="G92" s="43">
        <v>12.4</v>
      </c>
      <c r="H92" s="43">
        <v>12.5</v>
      </c>
      <c r="I92" s="43">
        <v>28.5</v>
      </c>
      <c r="J92" s="43">
        <v>276.10000000000002</v>
      </c>
      <c r="K92" s="44">
        <v>315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102</v>
      </c>
      <c r="F94" s="43">
        <v>200</v>
      </c>
      <c r="G94" s="43">
        <v>1</v>
      </c>
      <c r="H94" s="43">
        <v>0.3</v>
      </c>
      <c r="I94" s="43">
        <v>20</v>
      </c>
      <c r="J94" s="43">
        <v>86.5</v>
      </c>
      <c r="K94" s="44">
        <v>442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95</v>
      </c>
      <c r="F95" s="43">
        <v>40</v>
      </c>
      <c r="G95" s="43">
        <v>3.2</v>
      </c>
      <c r="H95" s="43">
        <v>2</v>
      </c>
      <c r="I95" s="43">
        <v>20.5</v>
      </c>
      <c r="J95" s="43">
        <v>114</v>
      </c>
      <c r="K95" s="44">
        <v>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92</v>
      </c>
      <c r="F96" s="43">
        <v>40</v>
      </c>
      <c r="G96" s="43">
        <v>1.8</v>
      </c>
      <c r="H96" s="43">
        <v>1</v>
      </c>
      <c r="I96" s="43">
        <v>11.5</v>
      </c>
      <c r="J96" s="43">
        <v>52</v>
      </c>
      <c r="K96" s="44">
        <v>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4">SUM(G90:G98)</f>
        <v>24.2</v>
      </c>
      <c r="H99" s="19">
        <f t="shared" ref="H99" si="45">SUM(H90:H98)</f>
        <v>24.8</v>
      </c>
      <c r="I99" s="19">
        <f t="shared" ref="I99" si="46">SUM(I90:I98)</f>
        <v>101</v>
      </c>
      <c r="J99" s="19">
        <f t="shared" ref="J99" si="47">SUM(J90:J98)</f>
        <v>714.8</v>
      </c>
      <c r="K99" s="25"/>
      <c r="L99" s="19">
        <v>152.84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1300</v>
      </c>
      <c r="G100" s="32">
        <f t="shared" ref="G100" si="48">G89+G99</f>
        <v>43.4</v>
      </c>
      <c r="H100" s="32">
        <f t="shared" ref="H100" si="49">H89+H99</f>
        <v>44.5</v>
      </c>
      <c r="I100" s="32">
        <f t="shared" ref="I100" si="50">I89+I99</f>
        <v>181.6</v>
      </c>
      <c r="J100" s="32">
        <f t="shared" ref="J100:L100" si="51">J89+J99</f>
        <v>1302.1999999999998</v>
      </c>
      <c r="K100" s="32"/>
      <c r="L100" s="32">
        <f t="shared" si="51"/>
        <v>254.77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103</v>
      </c>
      <c r="F101" s="40">
        <v>160</v>
      </c>
      <c r="G101" s="40">
        <v>8.4</v>
      </c>
      <c r="H101" s="40">
        <v>12.9</v>
      </c>
      <c r="I101" s="40">
        <v>31.1</v>
      </c>
      <c r="J101" s="40">
        <v>287.10000000000002</v>
      </c>
      <c r="K101" s="41">
        <v>210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6.5</v>
      </c>
      <c r="H103" s="43">
        <v>3.5</v>
      </c>
      <c r="I103" s="43">
        <v>18.899999999999999</v>
      </c>
      <c r="J103" s="43">
        <v>112</v>
      </c>
      <c r="K103" s="44">
        <v>396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95</v>
      </c>
      <c r="F104" s="43">
        <v>40</v>
      </c>
      <c r="G104" s="43">
        <v>3.2</v>
      </c>
      <c r="H104" s="43">
        <v>2</v>
      </c>
      <c r="I104" s="43">
        <v>20.5</v>
      </c>
      <c r="J104" s="43">
        <v>114</v>
      </c>
      <c r="K104" s="44">
        <v>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73</v>
      </c>
      <c r="F105" s="43">
        <v>100</v>
      </c>
      <c r="G105" s="43">
        <v>0.4</v>
      </c>
      <c r="H105" s="43">
        <v>0.4</v>
      </c>
      <c r="I105" s="43">
        <v>9.5</v>
      </c>
      <c r="J105" s="43">
        <v>45</v>
      </c>
      <c r="K105" s="44">
        <v>3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18.5</v>
      </c>
      <c r="H108" s="19">
        <f t="shared" si="52"/>
        <v>18.799999999999997</v>
      </c>
      <c r="I108" s="19">
        <f t="shared" si="52"/>
        <v>80</v>
      </c>
      <c r="J108" s="19">
        <f t="shared" si="52"/>
        <v>558.1</v>
      </c>
      <c r="K108" s="25"/>
      <c r="L108" s="19">
        <v>101.93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104</v>
      </c>
      <c r="F109" s="43">
        <v>60</v>
      </c>
      <c r="G109" s="43">
        <v>1</v>
      </c>
      <c r="H109" s="43">
        <v>3</v>
      </c>
      <c r="I109" s="43">
        <v>5</v>
      </c>
      <c r="J109" s="43">
        <v>50</v>
      </c>
      <c r="K109" s="44">
        <v>40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210</v>
      </c>
      <c r="G110" s="43">
        <v>3</v>
      </c>
      <c r="H110" s="43">
        <v>1.8</v>
      </c>
      <c r="I110" s="43">
        <v>11</v>
      </c>
      <c r="J110" s="43">
        <v>76.099999999999994</v>
      </c>
      <c r="K110" s="44">
        <v>110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120</v>
      </c>
      <c r="G111" s="43">
        <v>12.7</v>
      </c>
      <c r="H111" s="43">
        <v>9.3000000000000007</v>
      </c>
      <c r="I111" s="43">
        <v>12</v>
      </c>
      <c r="J111" s="43">
        <v>182.5</v>
      </c>
      <c r="K111" s="44">
        <v>259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106</v>
      </c>
      <c r="F112" s="43">
        <v>150</v>
      </c>
      <c r="G112" s="43">
        <v>2.2000000000000002</v>
      </c>
      <c r="H112" s="43">
        <v>7.7</v>
      </c>
      <c r="I112" s="43">
        <v>33.700000000000003</v>
      </c>
      <c r="J112" s="43">
        <v>213.4</v>
      </c>
      <c r="K112" s="44">
        <v>320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107</v>
      </c>
      <c r="F113" s="43">
        <v>200</v>
      </c>
      <c r="G113" s="43">
        <v>1</v>
      </c>
      <c r="H113" s="43">
        <v>0.3</v>
      </c>
      <c r="I113" s="43">
        <v>20</v>
      </c>
      <c r="J113" s="43">
        <v>86.5</v>
      </c>
      <c r="K113" s="44">
        <v>442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72</v>
      </c>
      <c r="F114" s="43">
        <v>20</v>
      </c>
      <c r="G114" s="43">
        <v>1.6</v>
      </c>
      <c r="H114" s="43">
        <v>1</v>
      </c>
      <c r="I114" s="43">
        <v>10.4</v>
      </c>
      <c r="J114" s="43">
        <v>57.5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92</v>
      </c>
      <c r="F115" s="43">
        <v>40</v>
      </c>
      <c r="G115" s="43">
        <v>1.8</v>
      </c>
      <c r="H115" s="43">
        <v>1</v>
      </c>
      <c r="I115" s="43">
        <v>11.5</v>
      </c>
      <c r="J115" s="43">
        <v>52</v>
      </c>
      <c r="K115" s="44">
        <v>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3">SUM(G109:G117)</f>
        <v>23.3</v>
      </c>
      <c r="H118" s="19">
        <f t="shared" si="53"/>
        <v>24.1</v>
      </c>
      <c r="I118" s="19">
        <f t="shared" si="53"/>
        <v>103.60000000000001</v>
      </c>
      <c r="J118" s="19">
        <f t="shared" si="53"/>
        <v>718</v>
      </c>
      <c r="K118" s="25"/>
      <c r="L118" s="19">
        <v>152.84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1300</v>
      </c>
      <c r="G119" s="32">
        <f t="shared" ref="G119" si="54">G108+G118</f>
        <v>41.8</v>
      </c>
      <c r="H119" s="32">
        <f t="shared" ref="H119" si="55">H108+H118</f>
        <v>42.9</v>
      </c>
      <c r="I119" s="32">
        <f t="shared" ref="I119" si="56">I108+I118</f>
        <v>183.60000000000002</v>
      </c>
      <c r="J119" s="32">
        <f t="shared" ref="J119:L119" si="57">J108+J118</f>
        <v>1276.0999999999999</v>
      </c>
      <c r="K119" s="32"/>
      <c r="L119" s="32">
        <f t="shared" si="57"/>
        <v>254.77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170</v>
      </c>
      <c r="G120" s="40">
        <v>14.8</v>
      </c>
      <c r="H120" s="40">
        <v>13.2</v>
      </c>
      <c r="I120" s="40">
        <v>34.6</v>
      </c>
      <c r="J120" s="40">
        <v>303</v>
      </c>
      <c r="K120" s="41">
        <v>224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108</v>
      </c>
      <c r="F122" s="43">
        <v>200</v>
      </c>
      <c r="G122" s="43">
        <v>0.4</v>
      </c>
      <c r="H122" s="43">
        <v>0.2</v>
      </c>
      <c r="I122" s="43">
        <v>8.8000000000000007</v>
      </c>
      <c r="J122" s="43">
        <v>40</v>
      </c>
      <c r="K122" s="44">
        <v>393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68</v>
      </c>
      <c r="F123" s="43">
        <v>35</v>
      </c>
      <c r="G123" s="43">
        <v>2.2000000000000002</v>
      </c>
      <c r="H123" s="43">
        <v>5</v>
      </c>
      <c r="I123" s="43">
        <v>17.600000000000001</v>
      </c>
      <c r="J123" s="43">
        <v>130</v>
      </c>
      <c r="K123" s="44">
        <v>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59</v>
      </c>
      <c r="F124" s="43">
        <v>100</v>
      </c>
      <c r="G124" s="43">
        <v>1.6</v>
      </c>
      <c r="H124" s="43">
        <v>0.6</v>
      </c>
      <c r="I124" s="43">
        <v>20</v>
      </c>
      <c r="J124" s="43">
        <v>96</v>
      </c>
      <c r="K124" s="44">
        <v>20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8">SUM(G120:G126)</f>
        <v>19.000000000000004</v>
      </c>
      <c r="H127" s="19">
        <f t="shared" si="58"/>
        <v>19</v>
      </c>
      <c r="I127" s="19">
        <f t="shared" si="58"/>
        <v>81</v>
      </c>
      <c r="J127" s="19">
        <f t="shared" si="58"/>
        <v>569</v>
      </c>
      <c r="K127" s="25"/>
      <c r="L127" s="19">
        <v>101.93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61</v>
      </c>
      <c r="F128" s="43">
        <v>60</v>
      </c>
      <c r="G128" s="43">
        <v>0.9</v>
      </c>
      <c r="H128" s="43">
        <v>3.2</v>
      </c>
      <c r="I128" s="43">
        <v>4.9000000000000004</v>
      </c>
      <c r="J128" s="43">
        <v>50.9</v>
      </c>
      <c r="K128" s="44">
        <v>33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5.5</v>
      </c>
      <c r="H129" s="43">
        <v>4.5</v>
      </c>
      <c r="I129" s="43">
        <v>44</v>
      </c>
      <c r="J129" s="43">
        <v>198</v>
      </c>
      <c r="K129" s="44">
        <v>91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240</v>
      </c>
      <c r="G130" s="43">
        <v>13.9</v>
      </c>
      <c r="H130" s="43">
        <v>14.8</v>
      </c>
      <c r="I130" s="43">
        <v>23</v>
      </c>
      <c r="J130" s="43">
        <v>345.9</v>
      </c>
      <c r="K130" s="44">
        <v>258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77</v>
      </c>
      <c r="F132" s="43">
        <v>200</v>
      </c>
      <c r="G132" s="43"/>
      <c r="H132" s="43">
        <v>0.3</v>
      </c>
      <c r="I132" s="43">
        <v>8</v>
      </c>
      <c r="J132" s="43">
        <v>30.9</v>
      </c>
      <c r="K132" s="44">
        <v>440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72</v>
      </c>
      <c r="F133" s="43">
        <v>20</v>
      </c>
      <c r="G133" s="43">
        <v>1.6</v>
      </c>
      <c r="H133" s="43">
        <v>1</v>
      </c>
      <c r="I133" s="43">
        <v>10.4</v>
      </c>
      <c r="J133" s="43">
        <v>57.5</v>
      </c>
      <c r="K133" s="44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92</v>
      </c>
      <c r="F134" s="43">
        <v>40</v>
      </c>
      <c r="G134" s="43">
        <v>1.8</v>
      </c>
      <c r="H134" s="43">
        <v>1</v>
      </c>
      <c r="I134" s="43">
        <v>11.5</v>
      </c>
      <c r="J134" s="43">
        <v>52</v>
      </c>
      <c r="K134" s="44">
        <v>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59">SUM(G128:G136)</f>
        <v>23.700000000000003</v>
      </c>
      <c r="H137" s="19">
        <f t="shared" si="59"/>
        <v>24.8</v>
      </c>
      <c r="I137" s="19">
        <f t="shared" si="59"/>
        <v>101.80000000000001</v>
      </c>
      <c r="J137" s="19">
        <f t="shared" si="59"/>
        <v>735.19999999999993</v>
      </c>
      <c r="K137" s="25"/>
      <c r="L137" s="19">
        <v>152.84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1265</v>
      </c>
      <c r="G138" s="32">
        <f t="shared" ref="G138" si="60">G127+G137</f>
        <v>42.7</v>
      </c>
      <c r="H138" s="32">
        <f t="shared" ref="H138" si="61">H127+H137</f>
        <v>43.8</v>
      </c>
      <c r="I138" s="32">
        <f t="shared" ref="I138" si="62">I127+I137</f>
        <v>182.8</v>
      </c>
      <c r="J138" s="32">
        <f t="shared" ref="J138:L138" si="63">J127+J137</f>
        <v>1304.1999999999998</v>
      </c>
      <c r="K138" s="32"/>
      <c r="L138" s="32">
        <f t="shared" si="63"/>
        <v>254.77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78</v>
      </c>
      <c r="F139" s="40">
        <v>150</v>
      </c>
      <c r="G139" s="40">
        <v>8.6</v>
      </c>
      <c r="H139" s="40">
        <v>6</v>
      </c>
      <c r="I139" s="40">
        <v>30.1</v>
      </c>
      <c r="J139" s="40">
        <v>199</v>
      </c>
      <c r="K139" s="41">
        <v>204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87</v>
      </c>
      <c r="F141" s="43">
        <v>200</v>
      </c>
      <c r="G141" s="43">
        <v>0.5</v>
      </c>
      <c r="H141" s="43">
        <v>0.5</v>
      </c>
      <c r="I141" s="43">
        <v>15</v>
      </c>
      <c r="J141" s="43">
        <v>88.1</v>
      </c>
      <c r="K141" s="44">
        <v>393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79</v>
      </c>
      <c r="F142" s="43">
        <v>30</v>
      </c>
      <c r="G142" s="43">
        <v>3.8</v>
      </c>
      <c r="H142" s="43">
        <v>7.7</v>
      </c>
      <c r="I142" s="43">
        <v>12.9</v>
      </c>
      <c r="J142" s="43">
        <v>139.30000000000001</v>
      </c>
      <c r="K142" s="44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53</v>
      </c>
      <c r="E144" s="42" t="s">
        <v>54</v>
      </c>
      <c r="F144" s="43">
        <v>210</v>
      </c>
      <c r="G144" s="43">
        <v>6.3</v>
      </c>
      <c r="H144" s="43">
        <v>5.2</v>
      </c>
      <c r="I144" s="43">
        <v>22</v>
      </c>
      <c r="J144" s="43">
        <v>160.6</v>
      </c>
      <c r="K144" s="44">
        <v>435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4">SUM(G139:G145)</f>
        <v>19.2</v>
      </c>
      <c r="H146" s="19">
        <f t="shared" si="64"/>
        <v>19.399999999999999</v>
      </c>
      <c r="I146" s="19">
        <f t="shared" si="64"/>
        <v>80</v>
      </c>
      <c r="J146" s="19">
        <f t="shared" si="64"/>
        <v>587</v>
      </c>
      <c r="K146" s="25"/>
      <c r="L146" s="19">
        <v>101.93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109</v>
      </c>
      <c r="F147" s="43">
        <v>60</v>
      </c>
      <c r="G147" s="43">
        <v>0.5</v>
      </c>
      <c r="H147" s="43"/>
      <c r="I147" s="43">
        <v>1</v>
      </c>
      <c r="J147" s="43">
        <v>8</v>
      </c>
      <c r="K147" s="44">
        <v>17</v>
      </c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81</v>
      </c>
      <c r="F148" s="43">
        <v>215</v>
      </c>
      <c r="G148" s="43">
        <v>3.5</v>
      </c>
      <c r="H148" s="43">
        <v>8.4</v>
      </c>
      <c r="I148" s="43">
        <v>10.5</v>
      </c>
      <c r="J148" s="43">
        <v>133.6</v>
      </c>
      <c r="K148" s="44">
        <v>76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110</v>
      </c>
      <c r="F149" s="43">
        <v>120</v>
      </c>
      <c r="G149" s="43">
        <v>10.1</v>
      </c>
      <c r="H149" s="43">
        <v>6.8</v>
      </c>
      <c r="I149" s="43">
        <v>19.899999999999999</v>
      </c>
      <c r="J149" s="43">
        <v>188.7</v>
      </c>
      <c r="K149" s="44">
        <v>231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111</v>
      </c>
      <c r="F150" s="43">
        <v>150</v>
      </c>
      <c r="G150" s="43">
        <v>3.4</v>
      </c>
      <c r="H150" s="43">
        <v>5.3</v>
      </c>
      <c r="I150" s="43">
        <v>21.7</v>
      </c>
      <c r="J150" s="43">
        <v>147.6</v>
      </c>
      <c r="K150" s="44">
        <v>335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102</v>
      </c>
      <c r="F151" s="43">
        <v>200</v>
      </c>
      <c r="G151" s="43">
        <v>1</v>
      </c>
      <c r="H151" s="43">
        <v>0.3</v>
      </c>
      <c r="I151" s="43">
        <v>20</v>
      </c>
      <c r="J151" s="43">
        <v>86.5</v>
      </c>
      <c r="K151" s="44">
        <v>442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95</v>
      </c>
      <c r="F152" s="43">
        <v>40</v>
      </c>
      <c r="G152" s="43">
        <v>3.2</v>
      </c>
      <c r="H152" s="43">
        <v>2</v>
      </c>
      <c r="I152" s="43">
        <v>20.5</v>
      </c>
      <c r="J152" s="43">
        <v>114</v>
      </c>
      <c r="K152" s="44">
        <v>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92</v>
      </c>
      <c r="F153" s="43">
        <v>40</v>
      </c>
      <c r="G153" s="43">
        <v>1.8</v>
      </c>
      <c r="H153" s="43">
        <v>1</v>
      </c>
      <c r="I153" s="43">
        <v>11.5</v>
      </c>
      <c r="J153" s="43">
        <v>52</v>
      </c>
      <c r="K153" s="44">
        <v>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5">SUM(G147:G155)</f>
        <v>23.5</v>
      </c>
      <c r="H156" s="19">
        <f t="shared" si="65"/>
        <v>23.8</v>
      </c>
      <c r="I156" s="19">
        <f t="shared" si="65"/>
        <v>105.1</v>
      </c>
      <c r="J156" s="19">
        <f t="shared" si="65"/>
        <v>730.4</v>
      </c>
      <c r="K156" s="25"/>
      <c r="L156" s="19">
        <v>152.84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1415</v>
      </c>
      <c r="G157" s="32">
        <f t="shared" ref="G157" si="66">G146+G156</f>
        <v>42.7</v>
      </c>
      <c r="H157" s="32">
        <f t="shared" ref="H157" si="67">H146+H156</f>
        <v>43.2</v>
      </c>
      <c r="I157" s="32">
        <f t="shared" ref="I157" si="68">I146+I156</f>
        <v>185.1</v>
      </c>
      <c r="J157" s="32">
        <f t="shared" ref="J157:L157" si="69">J146+J156</f>
        <v>1317.4</v>
      </c>
      <c r="K157" s="32"/>
      <c r="L157" s="32">
        <f t="shared" si="69"/>
        <v>254.77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160</v>
      </c>
      <c r="G158" s="40">
        <v>15.1</v>
      </c>
      <c r="H158" s="40">
        <v>17</v>
      </c>
      <c r="I158" s="40">
        <v>33.700000000000003</v>
      </c>
      <c r="J158" s="40">
        <v>339.7</v>
      </c>
      <c r="K158" s="41" t="s">
        <v>40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0.3</v>
      </c>
      <c r="H160" s="43"/>
      <c r="I160" s="43">
        <v>8.3000000000000007</v>
      </c>
      <c r="J160" s="43">
        <v>34</v>
      </c>
      <c r="K160" s="44" t="s">
        <v>58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20</v>
      </c>
      <c r="G161" s="43">
        <v>1.6</v>
      </c>
      <c r="H161" s="43">
        <v>1</v>
      </c>
      <c r="I161" s="43">
        <v>10.4</v>
      </c>
      <c r="J161" s="43">
        <v>57.5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10</v>
      </c>
      <c r="J162" s="43">
        <v>47</v>
      </c>
      <c r="K162" s="44" t="s">
        <v>67</v>
      </c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55</v>
      </c>
      <c r="F163" s="43">
        <v>30</v>
      </c>
      <c r="G163" s="43">
        <v>1.5</v>
      </c>
      <c r="H163" s="43">
        <v>0.5</v>
      </c>
      <c r="I163" s="43">
        <v>17.600000000000001</v>
      </c>
      <c r="J163" s="43">
        <v>80.8</v>
      </c>
      <c r="K163" s="44" t="s">
        <v>69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0">SUM(G158:G164)</f>
        <v>18.899999999999999</v>
      </c>
      <c r="H165" s="19">
        <f t="shared" si="70"/>
        <v>18.899999999999999</v>
      </c>
      <c r="I165" s="19">
        <f t="shared" si="70"/>
        <v>80</v>
      </c>
      <c r="J165" s="19">
        <f t="shared" si="70"/>
        <v>559</v>
      </c>
      <c r="K165" s="25"/>
      <c r="L165" s="19">
        <v>101.93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0.6</v>
      </c>
      <c r="H166" s="43">
        <v>3.3</v>
      </c>
      <c r="I166" s="43">
        <v>6.2</v>
      </c>
      <c r="J166" s="43">
        <v>57.1</v>
      </c>
      <c r="K166" s="44">
        <v>30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112</v>
      </c>
      <c r="F167" s="43">
        <v>200</v>
      </c>
      <c r="G167" s="43">
        <v>3.4</v>
      </c>
      <c r="H167" s="43">
        <v>4</v>
      </c>
      <c r="I167" s="43">
        <v>23.2</v>
      </c>
      <c r="J167" s="43">
        <v>168.2</v>
      </c>
      <c r="K167" s="44">
        <v>92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240</v>
      </c>
      <c r="G168" s="43">
        <v>16.7</v>
      </c>
      <c r="H168" s="43">
        <v>14.6</v>
      </c>
      <c r="I168" s="43">
        <v>40.200000000000003</v>
      </c>
      <c r="J168" s="43">
        <v>357.9</v>
      </c>
      <c r="K168" s="44">
        <v>321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114</v>
      </c>
      <c r="F170" s="43">
        <v>200</v>
      </c>
      <c r="G170" s="43">
        <v>0.1</v>
      </c>
      <c r="H170" s="43">
        <v>0.1</v>
      </c>
      <c r="I170" s="43">
        <v>11.5</v>
      </c>
      <c r="J170" s="43">
        <v>47.3</v>
      </c>
      <c r="K170" s="44">
        <v>44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72</v>
      </c>
      <c r="F171" s="43">
        <v>20</v>
      </c>
      <c r="G171" s="43">
        <v>1.6</v>
      </c>
      <c r="H171" s="43">
        <v>1</v>
      </c>
      <c r="I171" s="43">
        <v>10.4</v>
      </c>
      <c r="J171" s="43">
        <v>57.5</v>
      </c>
      <c r="K171" s="44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92</v>
      </c>
      <c r="F172" s="43">
        <v>40</v>
      </c>
      <c r="G172" s="43">
        <v>1.8</v>
      </c>
      <c r="H172" s="43">
        <v>1</v>
      </c>
      <c r="I172" s="43">
        <v>11.5</v>
      </c>
      <c r="J172" s="43">
        <v>52</v>
      </c>
      <c r="K172" s="44">
        <v>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71">SUM(G166:G174)</f>
        <v>24.200000000000003</v>
      </c>
      <c r="H175" s="19">
        <f t="shared" si="71"/>
        <v>24</v>
      </c>
      <c r="I175" s="19">
        <f t="shared" si="71"/>
        <v>103</v>
      </c>
      <c r="J175" s="19">
        <f t="shared" si="71"/>
        <v>739.99999999999989</v>
      </c>
      <c r="K175" s="25"/>
      <c r="L175" s="19">
        <v>152.84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1270</v>
      </c>
      <c r="G176" s="32">
        <f t="shared" ref="G176" si="72">G165+G175</f>
        <v>43.1</v>
      </c>
      <c r="H176" s="32">
        <f t="shared" ref="H176" si="73">H165+H175</f>
        <v>42.9</v>
      </c>
      <c r="I176" s="32">
        <f t="shared" ref="I176" si="74">I165+I175</f>
        <v>183</v>
      </c>
      <c r="J176" s="32">
        <f t="shared" ref="J176:L176" si="75">J165+J175</f>
        <v>1299</v>
      </c>
      <c r="K176" s="32"/>
      <c r="L176" s="32">
        <f t="shared" si="75"/>
        <v>254.77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4.8</v>
      </c>
      <c r="H177" s="40">
        <v>6.4</v>
      </c>
      <c r="I177" s="40">
        <v>31.8</v>
      </c>
      <c r="J177" s="40">
        <v>207.2</v>
      </c>
      <c r="K177" s="41">
        <v>89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115</v>
      </c>
      <c r="F179" s="43">
        <v>200</v>
      </c>
      <c r="G179" s="43">
        <v>6.5</v>
      </c>
      <c r="H179" s="43">
        <v>3.5</v>
      </c>
      <c r="I179" s="43">
        <v>18.899999999999999</v>
      </c>
      <c r="J179" s="43">
        <v>112</v>
      </c>
      <c r="K179" s="44">
        <v>396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60</v>
      </c>
      <c r="F180" s="43">
        <v>25</v>
      </c>
      <c r="G180" s="43">
        <v>1.6</v>
      </c>
      <c r="H180" s="43">
        <v>4.5999999999999996</v>
      </c>
      <c r="I180" s="43">
        <v>10.3</v>
      </c>
      <c r="J180" s="43">
        <v>90.1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53</v>
      </c>
      <c r="E182" s="42" t="s">
        <v>54</v>
      </c>
      <c r="F182" s="43">
        <v>210</v>
      </c>
      <c r="G182" s="43">
        <v>6.3</v>
      </c>
      <c r="H182" s="43">
        <v>5.2</v>
      </c>
      <c r="I182" s="43">
        <v>22</v>
      </c>
      <c r="J182" s="43">
        <v>160.6</v>
      </c>
      <c r="K182" s="44">
        <v>435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76">SUM(G177:G183)</f>
        <v>19.2</v>
      </c>
      <c r="H184" s="19">
        <f t="shared" si="76"/>
        <v>19.7</v>
      </c>
      <c r="I184" s="19">
        <f t="shared" si="76"/>
        <v>83</v>
      </c>
      <c r="J184" s="19">
        <f t="shared" si="76"/>
        <v>569.9</v>
      </c>
      <c r="K184" s="25"/>
      <c r="L184" s="19">
        <v>101.93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61</v>
      </c>
      <c r="F185" s="43">
        <v>60</v>
      </c>
      <c r="G185" s="43">
        <v>0.9</v>
      </c>
      <c r="H185" s="43">
        <v>3.2</v>
      </c>
      <c r="I185" s="43">
        <v>4.9000000000000004</v>
      </c>
      <c r="J185" s="43">
        <v>50.9</v>
      </c>
      <c r="K185" s="44">
        <v>33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116</v>
      </c>
      <c r="F186" s="43">
        <v>200</v>
      </c>
      <c r="G186" s="43">
        <v>3.3</v>
      </c>
      <c r="H186" s="43">
        <v>3.1</v>
      </c>
      <c r="I186" s="43">
        <v>10.5</v>
      </c>
      <c r="J186" s="43">
        <v>96.5</v>
      </c>
      <c r="K186" s="44">
        <v>85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90</v>
      </c>
      <c r="G187" s="43">
        <v>11.5</v>
      </c>
      <c r="H187" s="43">
        <v>10.1</v>
      </c>
      <c r="I187" s="43">
        <v>25</v>
      </c>
      <c r="J187" s="43">
        <v>215</v>
      </c>
      <c r="K187" s="44">
        <v>271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3.4</v>
      </c>
      <c r="H188" s="43">
        <v>5.3</v>
      </c>
      <c r="I188" s="43">
        <v>21.7</v>
      </c>
      <c r="J188" s="43">
        <v>147.6</v>
      </c>
      <c r="K188" s="44">
        <v>335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107</v>
      </c>
      <c r="F189" s="43">
        <v>200</v>
      </c>
      <c r="G189" s="43">
        <v>1</v>
      </c>
      <c r="H189" s="43">
        <v>0.3</v>
      </c>
      <c r="I189" s="43">
        <v>20</v>
      </c>
      <c r="J189" s="43">
        <v>86.5</v>
      </c>
      <c r="K189" s="44">
        <v>442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72</v>
      </c>
      <c r="F190" s="43">
        <v>20</v>
      </c>
      <c r="G190" s="43">
        <v>1.6</v>
      </c>
      <c r="H190" s="43">
        <v>1</v>
      </c>
      <c r="I190" s="43">
        <v>10.4</v>
      </c>
      <c r="J190" s="43">
        <v>57.5</v>
      </c>
      <c r="K190" s="44">
        <v>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92</v>
      </c>
      <c r="F191" s="43">
        <v>40</v>
      </c>
      <c r="G191" s="43">
        <v>1.8</v>
      </c>
      <c r="H191" s="43">
        <v>1</v>
      </c>
      <c r="I191" s="43">
        <v>11.5</v>
      </c>
      <c r="J191" s="43">
        <v>52</v>
      </c>
      <c r="K191" s="44">
        <v>5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7">SUM(G185:G193)</f>
        <v>23.5</v>
      </c>
      <c r="H194" s="19">
        <f t="shared" si="77"/>
        <v>24</v>
      </c>
      <c r="I194" s="19">
        <f t="shared" si="77"/>
        <v>104</v>
      </c>
      <c r="J194" s="19">
        <f t="shared" si="77"/>
        <v>706</v>
      </c>
      <c r="K194" s="25"/>
      <c r="L194" s="19">
        <v>152.84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1345</v>
      </c>
      <c r="G195" s="32">
        <f t="shared" ref="G195" si="78">G184+G194</f>
        <v>42.7</v>
      </c>
      <c r="H195" s="32">
        <f t="shared" ref="H195" si="79">H184+H194</f>
        <v>43.7</v>
      </c>
      <c r="I195" s="32">
        <f t="shared" ref="I195" si="80">I184+I194</f>
        <v>187</v>
      </c>
      <c r="J195" s="32">
        <f t="shared" ref="J195:L195" si="81">J184+J194</f>
        <v>1275.9000000000001</v>
      </c>
      <c r="K195" s="32"/>
      <c r="L195" s="32">
        <f t="shared" si="81"/>
        <v>254.77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1343.5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42.61</v>
      </c>
      <c r="H196" s="34">
        <f t="shared" si="82"/>
        <v>43.61</v>
      </c>
      <c r="I196" s="34">
        <f t="shared" si="82"/>
        <v>184.07</v>
      </c>
      <c r="J196" s="34">
        <f t="shared" si="82"/>
        <v>1289.0999999999999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254.77000000000004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MOrg</cp:lastModifiedBy>
  <dcterms:created xsi:type="dcterms:W3CDTF">2022-05-16T14:23:56Z</dcterms:created>
  <dcterms:modified xsi:type="dcterms:W3CDTF">2026-01-14T11:56:53Z</dcterms:modified>
</cp:coreProperties>
</file>