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1045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43" i="1" l="1"/>
  <c r="F43" i="1"/>
  <c r="G43" i="1"/>
  <c r="H43" i="1"/>
  <c r="L43" i="1"/>
  <c r="I43" i="1"/>
  <c r="F24" i="1"/>
  <c r="L195" i="1" l="1"/>
  <c r="L176" i="1"/>
  <c r="L157" i="1"/>
  <c r="L138" i="1"/>
  <c r="L119" i="1"/>
  <c r="L100" i="1"/>
  <c r="L81" i="1"/>
  <c r="L62" i="1"/>
  <c r="B195" i="1" l="1"/>
  <c r="A195" i="1"/>
  <c r="B185" i="1"/>
  <c r="A185" i="1"/>
  <c r="H195" i="1"/>
  <c r="B176" i="1"/>
  <c r="A176" i="1"/>
  <c r="B166" i="1"/>
  <c r="A166" i="1"/>
  <c r="J176" i="1"/>
  <c r="B157" i="1"/>
  <c r="A157" i="1"/>
  <c r="B147" i="1"/>
  <c r="A147" i="1"/>
  <c r="H157" i="1"/>
  <c r="B138" i="1"/>
  <c r="A138" i="1"/>
  <c r="B128" i="1"/>
  <c r="A128" i="1"/>
  <c r="B119" i="1"/>
  <c r="A119" i="1"/>
  <c r="B109" i="1"/>
  <c r="A109" i="1"/>
  <c r="H11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L24" i="1"/>
  <c r="J24" i="1"/>
  <c r="F195" i="1" l="1"/>
  <c r="G195" i="1"/>
  <c r="I195" i="1"/>
  <c r="F176" i="1"/>
  <c r="H176" i="1"/>
  <c r="G176" i="1"/>
  <c r="I176" i="1"/>
  <c r="F157" i="1"/>
  <c r="J157" i="1"/>
  <c r="G157" i="1"/>
  <c r="I157" i="1"/>
  <c r="H138" i="1"/>
  <c r="I138" i="1"/>
  <c r="F138" i="1"/>
  <c r="J138" i="1"/>
  <c r="G138" i="1"/>
  <c r="I119" i="1"/>
  <c r="F119" i="1"/>
  <c r="J119" i="1"/>
  <c r="G119" i="1"/>
  <c r="J100" i="1"/>
  <c r="F100" i="1"/>
  <c r="G100" i="1"/>
  <c r="I100" i="1"/>
  <c r="H100" i="1"/>
  <c r="H81" i="1"/>
  <c r="F81" i="1"/>
  <c r="J81" i="1"/>
  <c r="I81" i="1"/>
  <c r="G81" i="1"/>
  <c r="H62" i="1"/>
  <c r="I62" i="1"/>
  <c r="G62" i="1"/>
  <c r="F62" i="1"/>
  <c r="J62" i="1"/>
  <c r="L196" i="1"/>
  <c r="G24" i="1"/>
  <c r="H24" i="1"/>
  <c r="J195" i="1"/>
  <c r="H196" i="1" l="1"/>
  <c r="I196" i="1"/>
  <c r="F196" i="1"/>
  <c r="J196" i="1"/>
  <c r="G196" i="1"/>
</calcChain>
</file>

<file path=xl/sharedStrings.xml><?xml version="1.0" encoding="utf-8"?>
<sst xmlns="http://schemas.openxmlformats.org/spreadsheetml/2006/main" count="455" uniqueCount="182">
  <si>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</si>
  <si>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</si>
  <si>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</si>
  <si>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</si>
  <si>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</si>
  <si>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</si>
  <si>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</si>
  <si>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</si>
  <si>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</si>
  <si>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</si>
  <si>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</si>
  <si>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</si>
  <si>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</si>
  <si>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</si>
  <si>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</si>
  <si>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</si>
  <si>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</si>
  <si>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</si>
  <si>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</si>
  <si>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</si>
  <si>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</si>
  <si>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</si>
  <si>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</si>
  <si>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</si>
  <si>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</si>
  <si>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</si>
  <si>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</si>
  <si>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</si>
  <si>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</si>
  <si>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</si>
  <si>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</si>
  <si>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</si>
  <si>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</si>
  <si>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</si>
  <si>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</si>
  <si>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</si>
  <si>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</si>
  <si>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</si>
  <si>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</si>
  <si>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Омлет натуральный</t>
  </si>
  <si>
    <t>Чай с молоком и сахаром</t>
  </si>
  <si>
    <t>200</t>
  </si>
  <si>
    <t>Батон обогащенный микронутриентами</t>
  </si>
  <si>
    <t>200/10/5</t>
  </si>
  <si>
    <t>30</t>
  </si>
  <si>
    <t xml:space="preserve">Хлеб ржано-пшеничный обогащенный </t>
  </si>
  <si>
    <t>45</t>
  </si>
  <si>
    <t>Кофейный напиток с молоком</t>
  </si>
  <si>
    <t>Бутерброд с сыром</t>
  </si>
  <si>
    <t>200/20</t>
  </si>
  <si>
    <t>120</t>
  </si>
  <si>
    <t>150</t>
  </si>
  <si>
    <t xml:space="preserve">Запеканка из творога со сгущенным молоком </t>
  </si>
  <si>
    <t>160</t>
  </si>
  <si>
    <t>Чай с сахаром и лимоном</t>
  </si>
  <si>
    <t>Бутерброд с маслом</t>
  </si>
  <si>
    <t>Картофельное пюре</t>
  </si>
  <si>
    <t>Какао с молоком</t>
  </si>
  <si>
    <t>Банан свежий</t>
  </si>
  <si>
    <t xml:space="preserve">Чай с сахаром </t>
  </si>
  <si>
    <t>Хлеб ржано-пшеничный обогащенный</t>
  </si>
  <si>
    <t>Запеканка из творога со сгущенным молоком</t>
  </si>
  <si>
    <t>Биточки по-белорусски</t>
  </si>
  <si>
    <t>Компот из свежих яблок</t>
  </si>
  <si>
    <t xml:space="preserve">Чай смолоком и сахаром </t>
  </si>
  <si>
    <t>Директор ГБОУ №107</t>
  </si>
  <si>
    <t>Каша гречневая жидкая с маслом сливочным</t>
  </si>
  <si>
    <t>150/5</t>
  </si>
  <si>
    <t>ТТК-396</t>
  </si>
  <si>
    <t>Бутерброд с сыром и маслом сливочным</t>
  </si>
  <si>
    <t>20/10/5</t>
  </si>
  <si>
    <t>апельсин</t>
  </si>
  <si>
    <t>ТТК№-19</t>
  </si>
  <si>
    <t>ТТК№-1</t>
  </si>
  <si>
    <t>Салат из соленых огурцов с луком и маслом растительным</t>
  </si>
  <si>
    <t>Суп картофельный с горохом и гренками</t>
  </si>
  <si>
    <t>Биточки рыбные</t>
  </si>
  <si>
    <t>110</t>
  </si>
  <si>
    <t>ТТК№240</t>
  </si>
  <si>
    <t>Сок персиковый</t>
  </si>
  <si>
    <t>20</t>
  </si>
  <si>
    <t>Хлеб ржано-пшеничный обогащенный микронутриентами</t>
  </si>
  <si>
    <t>ТТК№-6</t>
  </si>
  <si>
    <t>1-2,3</t>
  </si>
  <si>
    <t>Омлет с сыром и маслом сливочным</t>
  </si>
  <si>
    <t>ТТК№-210</t>
  </si>
  <si>
    <t>ТТК№-393</t>
  </si>
  <si>
    <t>Бутерброд с джемом</t>
  </si>
  <si>
    <t>20/15</t>
  </si>
  <si>
    <t>Йогурт массовая доля жира 2,5%</t>
  </si>
  <si>
    <t>ТТК№-435</t>
  </si>
  <si>
    <t>ТТК№-4</t>
  </si>
  <si>
    <t>Салат из моркови с яблоками</t>
  </si>
  <si>
    <t>Щи из свежей капусты с картофелем, мясом, сметаной и зеленью</t>
  </si>
  <si>
    <t>Сердце тушеное в соусе</t>
  </si>
  <si>
    <t>ТТК№-261</t>
  </si>
  <si>
    <t>Макаронные изделия отварные</t>
  </si>
  <si>
    <t>ТТК№-330</t>
  </si>
  <si>
    <t>Компот из изюма</t>
  </si>
  <si>
    <t>ТТК№-130</t>
  </si>
  <si>
    <t>60</t>
  </si>
  <si>
    <t>ТТК№-7</t>
  </si>
  <si>
    <t>Каша рисовая жидкая с маслом сливочным</t>
  </si>
  <si>
    <t>ТТК№-90</t>
  </si>
  <si>
    <t>ТТК№266</t>
  </si>
  <si>
    <t>20/5</t>
  </si>
  <si>
    <t>Банан</t>
  </si>
  <si>
    <t>ТТК№-20</t>
  </si>
  <si>
    <t>Салат из свеклы отварной с маслом растительным</t>
  </si>
  <si>
    <t>Суп крестьянский с крупой, мясом и зеленью</t>
  </si>
  <si>
    <t>200/10</t>
  </si>
  <si>
    <t xml:space="preserve">Котлеты рубленые из птицы </t>
  </si>
  <si>
    <t>90</t>
  </si>
  <si>
    <t>ТТК№-312</t>
  </si>
  <si>
    <t>Овощи тушенные в сметанном соусе</t>
  </si>
  <si>
    <t>ТТК№-347</t>
  </si>
  <si>
    <t>Сок яблочный</t>
  </si>
  <si>
    <t>40</t>
  </si>
  <si>
    <t>ТТК№-5</t>
  </si>
  <si>
    <t>ТТК№-220</t>
  </si>
  <si>
    <t>Бутерброд с маслом и джемом</t>
  </si>
  <si>
    <t>20/5/10</t>
  </si>
  <si>
    <t>Яблоко</t>
  </si>
  <si>
    <t>Салат из квашеной капусты</t>
  </si>
  <si>
    <t>Рассольник "Ленинградский" с мясом, сметаной, зеленью</t>
  </si>
  <si>
    <t>ТТК№-91</t>
  </si>
  <si>
    <t>Котлеты, биточки, шницели</t>
  </si>
  <si>
    <t>Картофельное пюре с морковью</t>
  </si>
  <si>
    <t>Напиток из плодов шиповника</t>
  </si>
  <si>
    <t>Каша овсяная "Геркулес" жидкая с маслом сливочным</t>
  </si>
  <si>
    <t>150/10</t>
  </si>
  <si>
    <t>ТТК№-189</t>
  </si>
  <si>
    <t>20/10</t>
  </si>
  <si>
    <t>Винегрет морской</t>
  </si>
  <si>
    <t>ТТК№53</t>
  </si>
  <si>
    <t>Суп из овощей со сметаной, птицей и зеленью петрушки</t>
  </si>
  <si>
    <t xml:space="preserve">ТТК№-280 </t>
  </si>
  <si>
    <t>Капуста тушеная</t>
  </si>
  <si>
    <t>ТТК№-346</t>
  </si>
  <si>
    <t>ТТК№-2</t>
  </si>
  <si>
    <t xml:space="preserve">Макароны с сыром </t>
  </si>
  <si>
    <t>ТТК№-396</t>
  </si>
  <si>
    <t>Груша</t>
  </si>
  <si>
    <t>ТТК№-003</t>
  </si>
  <si>
    <t xml:space="preserve">Салат из свеклы отварной с растительным маслом </t>
  </si>
  <si>
    <t>Бульон с лапшой и птицей</t>
  </si>
  <si>
    <t>Котлеты рыбные любительские</t>
  </si>
  <si>
    <t>ТТК№-255</t>
  </si>
  <si>
    <t>Рис отварной</t>
  </si>
  <si>
    <t>180</t>
  </si>
  <si>
    <t>Сок абрикосовый</t>
  </si>
  <si>
    <t>200/6</t>
  </si>
  <si>
    <t>Огурец соленый</t>
  </si>
  <si>
    <t>ТТК№-017</t>
  </si>
  <si>
    <t>Суп из овощей с птицей</t>
  </si>
  <si>
    <t>Жаркое по-домашнему</t>
  </si>
  <si>
    <t>240</t>
  </si>
  <si>
    <t>Напиток из сухофруктов</t>
  </si>
  <si>
    <t>ТТК№-440</t>
  </si>
  <si>
    <t>ТТК№-204</t>
  </si>
  <si>
    <t>Салат "Витаминный" (1-ый вариант)</t>
  </si>
  <si>
    <t>Борщ с капустой и картофелем, мясом, сметаной и зеленью петрушки</t>
  </si>
  <si>
    <t>Рыбу тушенная в томате с овощами</t>
  </si>
  <si>
    <t>ТТК№-231</t>
  </si>
  <si>
    <t>Пюре картофельное</t>
  </si>
  <si>
    <t>Каша пшенная жидкая</t>
  </si>
  <si>
    <t>Салат "Степной" из разных овощей</t>
  </si>
  <si>
    <t>ТТК№-30</t>
  </si>
  <si>
    <t>Суп картофельный с крупой и рыбой</t>
  </si>
  <si>
    <t>ТТК№-92</t>
  </si>
  <si>
    <t>Котлеты рубленые из птицы</t>
  </si>
  <si>
    <t>Овощи тушеные в сметанном соусе</t>
  </si>
  <si>
    <t>ТТК№-140</t>
  </si>
  <si>
    <t>ТТК№-44</t>
  </si>
  <si>
    <t>ТТК№-266</t>
  </si>
  <si>
    <t>Щи из свежей капусты с картофелем, мясом,  сметаной и зеленью</t>
  </si>
  <si>
    <t>Биточки особые</t>
  </si>
  <si>
    <t>ТТК№-271</t>
  </si>
  <si>
    <t>Картофель в молоке</t>
  </si>
  <si>
    <t>Итого:</t>
  </si>
  <si>
    <t>ГБОУ школа №605 с углубленным изучением немецкого языка Выборгского района Санкт-Петербурга</t>
  </si>
  <si>
    <t>Поломошнова Е.Б.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</si>
</sst>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>
      <alignment vertical="top" wrapText="1"/>
    </xf>
    <xf numFmtId="2" fontId="0" fillId="4" borderId="2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8" sqref="E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30" customHeight="1" x14ac:dyDescent="0.25">
      <c r="A1" s="1" t="s">
        <v>7</v>
      </c>
      <c r="C1" s="57" t="s">
        <v>180</v>
      </c>
      <c r="D1" s="58"/>
      <c r="E1" s="58"/>
      <c r="F1" s="12" t="s">
        <v>16</v>
      </c>
      <c r="G1" s="2" t="s">
        <v>17</v>
      </c>
      <c r="H1" s="59" t="s">
        <v>65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181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>
        <v>3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66</v>
      </c>
      <c r="F6" s="40" t="s">
        <v>67</v>
      </c>
      <c r="G6" s="40">
        <v>5.9</v>
      </c>
      <c r="H6" s="40">
        <v>6.9</v>
      </c>
      <c r="I6" s="40">
        <v>23.2</v>
      </c>
      <c r="J6" s="40">
        <v>179.4</v>
      </c>
      <c r="K6" s="41">
        <v>189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57</v>
      </c>
      <c r="F8" s="43" t="s">
        <v>41</v>
      </c>
      <c r="G8" s="43">
        <v>6.5</v>
      </c>
      <c r="H8" s="43">
        <v>3.5</v>
      </c>
      <c r="I8" s="43">
        <v>18.899999999999999</v>
      </c>
      <c r="J8" s="43">
        <v>112</v>
      </c>
      <c r="K8" s="44" t="s">
        <v>68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69</v>
      </c>
      <c r="F9" s="43" t="s">
        <v>70</v>
      </c>
      <c r="G9" s="43">
        <v>4</v>
      </c>
      <c r="H9" s="43">
        <v>8</v>
      </c>
      <c r="I9" s="43">
        <v>14</v>
      </c>
      <c r="J9" s="43">
        <v>140</v>
      </c>
      <c r="K9" s="44">
        <v>3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71</v>
      </c>
      <c r="F10" s="43">
        <v>100</v>
      </c>
      <c r="G10" s="43">
        <v>1</v>
      </c>
      <c r="H10" s="43">
        <v>0.2</v>
      </c>
      <c r="I10" s="43">
        <v>8</v>
      </c>
      <c r="J10" s="43">
        <v>43</v>
      </c>
      <c r="K10" s="44" t="s">
        <v>72</v>
      </c>
      <c r="L10" s="43"/>
    </row>
    <row r="11" spans="1:12" ht="15" x14ac:dyDescent="0.25">
      <c r="A11" s="23"/>
      <c r="B11" s="15"/>
      <c r="C11" s="11"/>
      <c r="D11" s="6"/>
      <c r="E11" s="42" t="s">
        <v>42</v>
      </c>
      <c r="F11" s="43">
        <v>20</v>
      </c>
      <c r="G11" s="43">
        <v>1.6</v>
      </c>
      <c r="H11" s="43">
        <v>1</v>
      </c>
      <c r="I11" s="43">
        <v>10.4</v>
      </c>
      <c r="J11" s="43">
        <v>57.5</v>
      </c>
      <c r="K11" s="44" t="s">
        <v>73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v>510</v>
      </c>
      <c r="G13" s="19">
        <v>19</v>
      </c>
      <c r="H13" s="19">
        <v>19.600000000000001</v>
      </c>
      <c r="I13" s="19">
        <v>74.5</v>
      </c>
      <c r="J13" s="19">
        <v>531.9</v>
      </c>
      <c r="K13" s="25"/>
      <c r="L13" s="19">
        <v>99.9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74</v>
      </c>
      <c r="F14" s="43">
        <v>60</v>
      </c>
      <c r="G14" s="43">
        <v>0.5</v>
      </c>
      <c r="H14" s="43">
        <v>3</v>
      </c>
      <c r="I14" s="43">
        <v>1.5</v>
      </c>
      <c r="J14" s="43">
        <v>36.9</v>
      </c>
      <c r="K14" s="44">
        <v>20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75</v>
      </c>
      <c r="F15" s="43" t="s">
        <v>49</v>
      </c>
      <c r="G15" s="43">
        <v>5</v>
      </c>
      <c r="H15" s="43">
        <v>4</v>
      </c>
      <c r="I15" s="43">
        <v>30</v>
      </c>
      <c r="J15" s="43">
        <v>216.3</v>
      </c>
      <c r="K15" s="44">
        <v>81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76</v>
      </c>
      <c r="F16" s="43" t="s">
        <v>77</v>
      </c>
      <c r="G16" s="43">
        <v>13.3</v>
      </c>
      <c r="H16" s="43">
        <v>10</v>
      </c>
      <c r="I16" s="43">
        <v>5.7</v>
      </c>
      <c r="J16" s="43">
        <v>120.6</v>
      </c>
      <c r="K16" s="44" t="s">
        <v>78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56</v>
      </c>
      <c r="F17" s="43" t="s">
        <v>51</v>
      </c>
      <c r="G17" s="43">
        <v>3.4</v>
      </c>
      <c r="H17" s="43">
        <v>5.3</v>
      </c>
      <c r="I17" s="43">
        <v>21.7</v>
      </c>
      <c r="J17" s="43">
        <v>147.6</v>
      </c>
      <c r="K17" s="44">
        <v>335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79</v>
      </c>
      <c r="F18" s="43">
        <v>200</v>
      </c>
      <c r="G18" s="43">
        <v>1</v>
      </c>
      <c r="H18" s="43">
        <v>0.3</v>
      </c>
      <c r="I18" s="43">
        <v>20</v>
      </c>
      <c r="J18" s="43">
        <v>86.5</v>
      </c>
      <c r="K18" s="44">
        <v>442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 t="s">
        <v>80</v>
      </c>
      <c r="G19" s="43">
        <v>1.6</v>
      </c>
      <c r="H19" s="43">
        <v>1</v>
      </c>
      <c r="I19" s="43">
        <v>10.4</v>
      </c>
      <c r="J19" s="43">
        <v>57.5</v>
      </c>
      <c r="K19" s="44" t="s">
        <v>73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81</v>
      </c>
      <c r="F20" s="43" t="s">
        <v>46</v>
      </c>
      <c r="G20" s="43">
        <v>2</v>
      </c>
      <c r="H20" s="43">
        <v>1.1000000000000001</v>
      </c>
      <c r="I20" s="43">
        <v>13</v>
      </c>
      <c r="J20" s="43">
        <v>58.8</v>
      </c>
      <c r="K20" s="44" t="s">
        <v>82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v>805</v>
      </c>
      <c r="G23" s="19">
        <v>26.8</v>
      </c>
      <c r="H23" s="19">
        <v>24.7</v>
      </c>
      <c r="I23" s="19" t="s">
        <v>83</v>
      </c>
      <c r="J23" s="19">
        <v>724.2</v>
      </c>
      <c r="K23" s="25"/>
      <c r="L23" s="19">
        <v>149.80000000000001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1315</v>
      </c>
      <c r="G24" s="32">
        <f t="shared" ref="G24:J24" si="0">G13+G23</f>
        <v>45.8</v>
      </c>
      <c r="H24" s="32">
        <f t="shared" si="0"/>
        <v>44.3</v>
      </c>
      <c r="I24" s="32">
        <v>176.8</v>
      </c>
      <c r="J24" s="32">
        <f t="shared" si="0"/>
        <v>1256.0999999999999</v>
      </c>
      <c r="K24" s="32"/>
      <c r="L24" s="32">
        <f t="shared" ref="L24" si="1">L13+L23</f>
        <v>249.70000000000002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84</v>
      </c>
      <c r="F25" s="40" t="s">
        <v>67</v>
      </c>
      <c r="G25" s="40">
        <v>9</v>
      </c>
      <c r="H25" s="40">
        <v>10.4</v>
      </c>
      <c r="I25" s="40">
        <v>10</v>
      </c>
      <c r="J25" s="40">
        <v>187.7</v>
      </c>
      <c r="K25" s="41" t="s">
        <v>85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 t="s">
        <v>41</v>
      </c>
      <c r="G27" s="43">
        <v>0.5</v>
      </c>
      <c r="H27" s="43">
        <v>0.5</v>
      </c>
      <c r="I27" s="43">
        <v>15</v>
      </c>
      <c r="J27" s="43">
        <v>88.1</v>
      </c>
      <c r="K27" s="44" t="s">
        <v>86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87</v>
      </c>
      <c r="F28" s="43" t="s">
        <v>88</v>
      </c>
      <c r="G28" s="43">
        <v>1.5</v>
      </c>
      <c r="H28" s="43">
        <v>0.5</v>
      </c>
      <c r="I28" s="43">
        <v>21.2</v>
      </c>
      <c r="J28" s="43">
        <v>95</v>
      </c>
      <c r="K28" s="44">
        <v>2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89</v>
      </c>
      <c r="F29" s="43">
        <v>180</v>
      </c>
      <c r="G29" s="43">
        <v>4.5</v>
      </c>
      <c r="H29" s="43">
        <v>4.5</v>
      </c>
      <c r="I29" s="43">
        <v>8.1</v>
      </c>
      <c r="J29" s="43">
        <v>101.7</v>
      </c>
      <c r="K29" s="44" t="s">
        <v>90</v>
      </c>
      <c r="L29" s="43"/>
    </row>
    <row r="30" spans="1:12" ht="15" x14ac:dyDescent="0.25">
      <c r="A30" s="14"/>
      <c r="B30" s="15"/>
      <c r="C30" s="11"/>
      <c r="D30" s="6"/>
      <c r="E30" s="42" t="s">
        <v>42</v>
      </c>
      <c r="F30" s="43">
        <v>40</v>
      </c>
      <c r="G30" s="43">
        <v>3.2</v>
      </c>
      <c r="H30" s="43">
        <v>2</v>
      </c>
      <c r="I30" s="43">
        <v>20.5</v>
      </c>
      <c r="J30" s="43">
        <v>114</v>
      </c>
      <c r="K30" s="44" t="s">
        <v>91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v>610</v>
      </c>
      <c r="G32" s="19">
        <v>18.7</v>
      </c>
      <c r="H32" s="19">
        <v>17.899999999999999</v>
      </c>
      <c r="I32" s="19">
        <v>74.8</v>
      </c>
      <c r="J32" s="19">
        <v>586.5</v>
      </c>
      <c r="K32" s="25"/>
      <c r="L32" s="19">
        <v>99.9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92</v>
      </c>
      <c r="F33" s="43">
        <v>60</v>
      </c>
      <c r="G33" s="43">
        <v>0.6</v>
      </c>
      <c r="H33" s="43">
        <v>3.2</v>
      </c>
      <c r="I33" s="43">
        <v>6.2</v>
      </c>
      <c r="J33" s="43">
        <v>68.900000000000006</v>
      </c>
      <c r="K33" s="44">
        <v>60</v>
      </c>
      <c r="L33" s="43"/>
    </row>
    <row r="34" spans="1:12" ht="25.5" x14ac:dyDescent="0.25">
      <c r="A34" s="14"/>
      <c r="B34" s="15"/>
      <c r="C34" s="11"/>
      <c r="D34" s="7" t="s">
        <v>27</v>
      </c>
      <c r="E34" s="42" t="s">
        <v>93</v>
      </c>
      <c r="F34" s="43" t="s">
        <v>43</v>
      </c>
      <c r="G34" s="43">
        <v>4.5999999999999996</v>
      </c>
      <c r="H34" s="43">
        <v>5.3</v>
      </c>
      <c r="I34" s="43">
        <v>10.7</v>
      </c>
      <c r="J34" s="43">
        <v>125.8</v>
      </c>
      <c r="K34" s="44">
        <v>67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94</v>
      </c>
      <c r="F35" s="43" t="s">
        <v>50</v>
      </c>
      <c r="G35" s="43">
        <v>9</v>
      </c>
      <c r="H35" s="43">
        <v>10.4</v>
      </c>
      <c r="I35" s="43">
        <v>6.5</v>
      </c>
      <c r="J35" s="43">
        <v>140.19999999999999</v>
      </c>
      <c r="K35" s="44" t="s">
        <v>95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96</v>
      </c>
      <c r="F36" s="43" t="s">
        <v>51</v>
      </c>
      <c r="G36" s="43">
        <v>5.3</v>
      </c>
      <c r="H36" s="43">
        <v>3.5</v>
      </c>
      <c r="I36" s="43">
        <v>29.3</v>
      </c>
      <c r="J36" s="43">
        <v>155.6</v>
      </c>
      <c r="K36" s="44" t="s">
        <v>97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98</v>
      </c>
      <c r="F37" s="43">
        <v>200</v>
      </c>
      <c r="G37" s="43">
        <v>0.6</v>
      </c>
      <c r="H37" s="43">
        <v>0.1</v>
      </c>
      <c r="I37" s="43">
        <v>21.1</v>
      </c>
      <c r="J37" s="43">
        <v>81</v>
      </c>
      <c r="K37" s="44" t="s">
        <v>99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 t="s">
        <v>80</v>
      </c>
      <c r="G38" s="43">
        <v>1.6</v>
      </c>
      <c r="H38" s="43">
        <v>1</v>
      </c>
      <c r="I38" s="43">
        <v>10.4</v>
      </c>
      <c r="J38" s="43">
        <v>57.5</v>
      </c>
      <c r="K38" s="44" t="s">
        <v>73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81</v>
      </c>
      <c r="F39" s="43" t="s">
        <v>100</v>
      </c>
      <c r="G39" s="43">
        <v>2.7</v>
      </c>
      <c r="H39" s="43">
        <v>1.5</v>
      </c>
      <c r="I39" s="43">
        <v>17.3</v>
      </c>
      <c r="J39" s="43">
        <v>78</v>
      </c>
      <c r="K39" s="44" t="s">
        <v>101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v>830</v>
      </c>
      <c r="G42" s="19">
        <v>43.1</v>
      </c>
      <c r="H42" s="19">
        <v>42.9</v>
      </c>
      <c r="I42" s="19">
        <v>176.3</v>
      </c>
      <c r="J42" s="19">
        <v>707</v>
      </c>
      <c r="K42" s="25"/>
      <c r="L42" s="19">
        <v>149.80000000000001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60"/>
      <c r="E43" s="31"/>
      <c r="F43" s="32">
        <f>F32+F42</f>
        <v>1440</v>
      </c>
      <c r="G43" s="32">
        <f t="shared" ref="G43" si="2">G32+G42</f>
        <v>61.8</v>
      </c>
      <c r="H43" s="32">
        <f t="shared" ref="H43" si="3">H32+H42</f>
        <v>60.8</v>
      </c>
      <c r="I43" s="32">
        <f t="shared" ref="I43" si="4">I32+I42</f>
        <v>251.10000000000002</v>
      </c>
      <c r="J43" s="32">
        <f t="shared" ref="J43" si="5">J32+J42</f>
        <v>1293.5</v>
      </c>
      <c r="K43" s="32"/>
      <c r="L43" s="32">
        <f t="shared" ref="L43" si="6">L32+L42</f>
        <v>249.70000000000002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102</v>
      </c>
      <c r="F44" s="40" t="s">
        <v>67</v>
      </c>
      <c r="G44" s="40">
        <v>9</v>
      </c>
      <c r="H44" s="40">
        <v>8.6</v>
      </c>
      <c r="I44" s="40">
        <v>27</v>
      </c>
      <c r="J44" s="40">
        <v>210.2</v>
      </c>
      <c r="K44" s="41" t="s">
        <v>103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40</v>
      </c>
      <c r="F46" s="43" t="s">
        <v>41</v>
      </c>
      <c r="G46" s="43">
        <v>1.8</v>
      </c>
      <c r="H46" s="43">
        <v>1.3</v>
      </c>
      <c r="I46" s="43">
        <v>13.9</v>
      </c>
      <c r="J46" s="43">
        <v>75.3</v>
      </c>
      <c r="K46" s="44" t="s">
        <v>104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55</v>
      </c>
      <c r="F47" s="43" t="s">
        <v>105</v>
      </c>
      <c r="G47" s="43">
        <v>1.6</v>
      </c>
      <c r="H47" s="43">
        <v>4.5999999999999996</v>
      </c>
      <c r="I47" s="43">
        <v>10.3</v>
      </c>
      <c r="J47" s="43">
        <v>90.1</v>
      </c>
      <c r="K47" s="44">
        <v>1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106</v>
      </c>
      <c r="F48" s="43">
        <v>100</v>
      </c>
      <c r="G48" s="43">
        <v>1.6</v>
      </c>
      <c r="H48" s="43">
        <v>0.6</v>
      </c>
      <c r="I48" s="43">
        <v>20</v>
      </c>
      <c r="J48" s="43">
        <v>96</v>
      </c>
      <c r="K48" s="44" t="s">
        <v>107</v>
      </c>
      <c r="L48" s="43"/>
    </row>
    <row r="49" spans="1:12" ht="15" x14ac:dyDescent="0.25">
      <c r="A49" s="23"/>
      <c r="B49" s="15"/>
      <c r="C49" s="11"/>
      <c r="D49" s="6"/>
      <c r="E49" s="42" t="s">
        <v>42</v>
      </c>
      <c r="F49" s="43">
        <v>20</v>
      </c>
      <c r="G49" s="43">
        <v>1.6</v>
      </c>
      <c r="H49" s="43">
        <v>1</v>
      </c>
      <c r="I49" s="43">
        <v>10.4</v>
      </c>
      <c r="J49" s="43">
        <v>57.5</v>
      </c>
      <c r="K49" s="44" t="s">
        <v>73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v>500</v>
      </c>
      <c r="G51" s="19">
        <v>15.6</v>
      </c>
      <c r="H51" s="19">
        <v>16.100000000000001</v>
      </c>
      <c r="I51" s="19">
        <v>81.599999999999994</v>
      </c>
      <c r="J51" s="19">
        <v>529.1</v>
      </c>
      <c r="K51" s="25"/>
      <c r="L51" s="19">
        <v>99.9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108</v>
      </c>
      <c r="F52" s="43">
        <v>60</v>
      </c>
      <c r="G52" s="43">
        <v>0.9</v>
      </c>
      <c r="H52" s="43">
        <v>3.2</v>
      </c>
      <c r="I52" s="43">
        <v>4.9000000000000004</v>
      </c>
      <c r="J52" s="43">
        <v>50.9</v>
      </c>
      <c r="K52" s="44">
        <v>33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109</v>
      </c>
      <c r="F53" s="43" t="s">
        <v>110</v>
      </c>
      <c r="G53" s="43">
        <v>6.1</v>
      </c>
      <c r="H53" s="43">
        <v>6</v>
      </c>
      <c r="I53" s="43">
        <v>10</v>
      </c>
      <c r="J53" s="43">
        <v>122.7</v>
      </c>
      <c r="K53" s="44" t="s">
        <v>103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111</v>
      </c>
      <c r="F54" s="43" t="s">
        <v>112</v>
      </c>
      <c r="G54" s="43">
        <v>9.5</v>
      </c>
      <c r="H54" s="43">
        <v>8.8000000000000007</v>
      </c>
      <c r="I54" s="43">
        <v>8.6</v>
      </c>
      <c r="J54" s="43">
        <v>155.4</v>
      </c>
      <c r="K54" s="44" t="s">
        <v>113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114</v>
      </c>
      <c r="F55" s="43" t="s">
        <v>51</v>
      </c>
      <c r="G55" s="43">
        <v>2</v>
      </c>
      <c r="H55" s="43">
        <v>3.1</v>
      </c>
      <c r="I55" s="43">
        <v>33</v>
      </c>
      <c r="J55" s="43">
        <v>98.7</v>
      </c>
      <c r="K55" s="44" t="s">
        <v>115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116</v>
      </c>
      <c r="F56" s="43">
        <v>200</v>
      </c>
      <c r="G56" s="43">
        <v>1</v>
      </c>
      <c r="H56" s="43">
        <v>0.3</v>
      </c>
      <c r="I56" s="43">
        <v>20</v>
      </c>
      <c r="J56" s="43">
        <v>86.5</v>
      </c>
      <c r="K56" s="44">
        <v>442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 t="s">
        <v>80</v>
      </c>
      <c r="G57" s="43">
        <v>1.6</v>
      </c>
      <c r="H57" s="43">
        <v>1</v>
      </c>
      <c r="I57" s="43">
        <v>10.4</v>
      </c>
      <c r="J57" s="43">
        <v>57.5</v>
      </c>
      <c r="K57" s="44" t="s">
        <v>73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81</v>
      </c>
      <c r="F58" s="43" t="s">
        <v>117</v>
      </c>
      <c r="G58" s="43">
        <v>1.8</v>
      </c>
      <c r="H58" s="43">
        <v>1</v>
      </c>
      <c r="I58" s="43">
        <v>11.5</v>
      </c>
      <c r="J58" s="43">
        <v>52</v>
      </c>
      <c r="K58" s="44" t="s">
        <v>118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v>920</v>
      </c>
      <c r="G61" s="19">
        <v>26.8</v>
      </c>
      <c r="H61" s="19">
        <v>27.2</v>
      </c>
      <c r="I61" s="19">
        <v>105.2</v>
      </c>
      <c r="J61" s="19">
        <v>708.5</v>
      </c>
      <c r="K61" s="25"/>
      <c r="L61" s="19">
        <v>149.80000000000001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1420</v>
      </c>
      <c r="G62" s="32">
        <f t="shared" ref="G62" si="7">G51+G61</f>
        <v>42.4</v>
      </c>
      <c r="H62" s="32">
        <f t="shared" ref="H62" si="8">H51+H61</f>
        <v>43.3</v>
      </c>
      <c r="I62" s="32">
        <f t="shared" ref="I62" si="9">I51+I61</f>
        <v>186.8</v>
      </c>
      <c r="J62" s="32">
        <f t="shared" ref="J62" si="10">J51+J61</f>
        <v>1237.5999999999999</v>
      </c>
      <c r="K62" s="32"/>
      <c r="L62" s="32">
        <f t="shared" ref="L62" si="11">L51+L61</f>
        <v>249.70000000000002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 t="s">
        <v>51</v>
      </c>
      <c r="G63" s="40">
        <v>13.4</v>
      </c>
      <c r="H63" s="40">
        <v>13</v>
      </c>
      <c r="I63" s="40">
        <v>24.9</v>
      </c>
      <c r="J63" s="40">
        <v>268.8</v>
      </c>
      <c r="K63" s="41" t="s">
        <v>119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59</v>
      </c>
      <c r="F65" s="43" t="s">
        <v>41</v>
      </c>
      <c r="G65" s="43">
        <v>0.3</v>
      </c>
      <c r="H65" s="43">
        <v>0</v>
      </c>
      <c r="I65" s="43">
        <v>8.3000000000000007</v>
      </c>
      <c r="J65" s="43">
        <v>34</v>
      </c>
      <c r="K65" s="44">
        <v>266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120</v>
      </c>
      <c r="F66" s="43" t="s">
        <v>121</v>
      </c>
      <c r="G66" s="43">
        <v>2.2000000000000002</v>
      </c>
      <c r="H66" s="43">
        <v>5</v>
      </c>
      <c r="I66" s="43">
        <v>17.600000000000001</v>
      </c>
      <c r="J66" s="43">
        <v>130</v>
      </c>
      <c r="K66" s="44">
        <v>2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122</v>
      </c>
      <c r="F67" s="43">
        <v>100</v>
      </c>
      <c r="G67" s="43">
        <v>0.4</v>
      </c>
      <c r="H67" s="43">
        <v>0.4</v>
      </c>
      <c r="I67" s="43">
        <v>10</v>
      </c>
      <c r="J67" s="43">
        <v>47</v>
      </c>
      <c r="K67" s="44">
        <v>368</v>
      </c>
      <c r="L67" s="43"/>
    </row>
    <row r="68" spans="1:12" ht="15" x14ac:dyDescent="0.25">
      <c r="A68" s="23"/>
      <c r="B68" s="15"/>
      <c r="C68" s="11"/>
      <c r="D68" s="6"/>
      <c r="E68" s="42" t="s">
        <v>42</v>
      </c>
      <c r="F68" s="43">
        <v>20</v>
      </c>
      <c r="G68" s="43">
        <v>1.6</v>
      </c>
      <c r="H68" s="43">
        <v>1</v>
      </c>
      <c r="I68" s="43">
        <v>10.4</v>
      </c>
      <c r="J68" s="43">
        <v>57.5</v>
      </c>
      <c r="K68" s="44" t="s">
        <v>73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v>500</v>
      </c>
      <c r="G70" s="19">
        <v>17.899999999999999</v>
      </c>
      <c r="H70" s="19">
        <v>19.399999999999999</v>
      </c>
      <c r="I70" s="19">
        <v>71.2</v>
      </c>
      <c r="J70" s="19">
        <v>537.29999999999995</v>
      </c>
      <c r="K70" s="25"/>
      <c r="L70" s="19">
        <v>99.9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123</v>
      </c>
      <c r="F71" s="43">
        <v>60</v>
      </c>
      <c r="G71" s="43">
        <v>1</v>
      </c>
      <c r="H71" s="43">
        <v>3</v>
      </c>
      <c r="I71" s="43">
        <v>5</v>
      </c>
      <c r="J71" s="43">
        <v>50</v>
      </c>
      <c r="K71" s="44">
        <v>40</v>
      </c>
      <c r="L71" s="43"/>
    </row>
    <row r="72" spans="1:12" ht="25.5" x14ac:dyDescent="0.25">
      <c r="A72" s="23"/>
      <c r="B72" s="15"/>
      <c r="C72" s="11"/>
      <c r="D72" s="7" t="s">
        <v>27</v>
      </c>
      <c r="E72" s="42" t="s">
        <v>124</v>
      </c>
      <c r="F72" s="43" t="s">
        <v>43</v>
      </c>
      <c r="G72" s="43">
        <v>4.3</v>
      </c>
      <c r="H72" s="43">
        <v>4.5</v>
      </c>
      <c r="I72" s="43">
        <v>18.5</v>
      </c>
      <c r="J72" s="43">
        <v>167.4</v>
      </c>
      <c r="K72" s="44" t="s">
        <v>125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126</v>
      </c>
      <c r="F73" s="43" t="s">
        <v>112</v>
      </c>
      <c r="G73" s="43">
        <v>8.6999999999999993</v>
      </c>
      <c r="H73" s="43">
        <v>9</v>
      </c>
      <c r="I73" s="43">
        <v>7</v>
      </c>
      <c r="J73" s="43">
        <v>168</v>
      </c>
      <c r="K73" s="44">
        <v>272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127</v>
      </c>
      <c r="F74" s="43" t="s">
        <v>51</v>
      </c>
      <c r="G74" s="43">
        <v>2.1</v>
      </c>
      <c r="H74" s="43">
        <v>2.5</v>
      </c>
      <c r="I74" s="43">
        <v>19.600000000000001</v>
      </c>
      <c r="J74" s="43">
        <v>81</v>
      </c>
      <c r="K74" s="44">
        <v>125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128</v>
      </c>
      <c r="F75" s="43">
        <v>200</v>
      </c>
      <c r="G75" s="43">
        <v>0.2</v>
      </c>
      <c r="H75" s="43">
        <v>0.26</v>
      </c>
      <c r="I75" s="43">
        <v>22.3</v>
      </c>
      <c r="J75" s="43">
        <v>92</v>
      </c>
      <c r="K75" s="44">
        <v>441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 t="s">
        <v>80</v>
      </c>
      <c r="G76" s="43">
        <v>1.6</v>
      </c>
      <c r="H76" s="43">
        <v>1</v>
      </c>
      <c r="I76" s="43">
        <v>10.4</v>
      </c>
      <c r="J76" s="43">
        <v>57.5</v>
      </c>
      <c r="K76" s="44" t="s">
        <v>73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81</v>
      </c>
      <c r="F77" s="43" t="s">
        <v>100</v>
      </c>
      <c r="G77" s="43">
        <v>2.7</v>
      </c>
      <c r="H77" s="43">
        <v>1.5</v>
      </c>
      <c r="I77" s="43">
        <v>17.3</v>
      </c>
      <c r="J77" s="43">
        <v>78</v>
      </c>
      <c r="K77" s="44" t="s">
        <v>101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v>945</v>
      </c>
      <c r="G80" s="19">
        <v>25</v>
      </c>
      <c r="H80" s="19">
        <v>25.6</v>
      </c>
      <c r="I80" s="19">
        <v>104.6</v>
      </c>
      <c r="J80" s="19">
        <v>787.7</v>
      </c>
      <c r="K80" s="25"/>
      <c r="L80" s="19">
        <v>149.80000000000001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1445</v>
      </c>
      <c r="G81" s="32">
        <f t="shared" ref="G81" si="12">G70+G80</f>
        <v>42.9</v>
      </c>
      <c r="H81" s="32">
        <f t="shared" ref="H81" si="13">H70+H80</f>
        <v>45</v>
      </c>
      <c r="I81" s="32">
        <f t="shared" ref="I81" si="14">I70+I80</f>
        <v>175.8</v>
      </c>
      <c r="J81" s="32">
        <f t="shared" ref="J81" si="15">J70+J80</f>
        <v>1325</v>
      </c>
      <c r="K81" s="32"/>
      <c r="L81" s="32">
        <f t="shared" ref="L81" si="16">L70+L80</f>
        <v>249.70000000000002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129</v>
      </c>
      <c r="F82" s="40" t="s">
        <v>130</v>
      </c>
      <c r="G82" s="40">
        <v>12</v>
      </c>
      <c r="H82" s="40">
        <v>14.8</v>
      </c>
      <c r="I82" s="40">
        <v>29.6</v>
      </c>
      <c r="J82" s="40">
        <v>231</v>
      </c>
      <c r="K82" s="41" t="s">
        <v>131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47</v>
      </c>
      <c r="F84" s="43" t="s">
        <v>41</v>
      </c>
      <c r="G84" s="43">
        <v>0.5</v>
      </c>
      <c r="H84" s="43">
        <v>0.5</v>
      </c>
      <c r="I84" s="43">
        <v>15</v>
      </c>
      <c r="J84" s="43">
        <v>88.1</v>
      </c>
      <c r="K84" s="44" t="s">
        <v>86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87</v>
      </c>
      <c r="F85" s="43" t="s">
        <v>132</v>
      </c>
      <c r="G85" s="43">
        <v>1.5</v>
      </c>
      <c r="H85" s="43">
        <v>0.5</v>
      </c>
      <c r="I85" s="43">
        <v>17.600000000000001</v>
      </c>
      <c r="J85" s="43">
        <v>80.8</v>
      </c>
      <c r="K85" s="44">
        <v>2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71</v>
      </c>
      <c r="F86" s="43">
        <v>100</v>
      </c>
      <c r="G86" s="43">
        <v>1</v>
      </c>
      <c r="H86" s="43">
        <v>0.2</v>
      </c>
      <c r="I86" s="43">
        <v>8</v>
      </c>
      <c r="J86" s="43">
        <v>43</v>
      </c>
      <c r="K86" s="44" t="s">
        <v>72</v>
      </c>
      <c r="L86" s="43"/>
    </row>
    <row r="87" spans="1:12" ht="15" x14ac:dyDescent="0.25">
      <c r="A87" s="23"/>
      <c r="B87" s="15"/>
      <c r="C87" s="11"/>
      <c r="D87" s="6"/>
      <c r="E87" s="42" t="s">
        <v>42</v>
      </c>
      <c r="F87" s="43">
        <v>20</v>
      </c>
      <c r="G87" s="43">
        <v>1.6</v>
      </c>
      <c r="H87" s="43">
        <v>1</v>
      </c>
      <c r="I87" s="43">
        <v>10.4</v>
      </c>
      <c r="J87" s="43">
        <v>57.5</v>
      </c>
      <c r="K87" s="44" t="s">
        <v>131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v>510</v>
      </c>
      <c r="G89" s="19">
        <v>16.600000000000001</v>
      </c>
      <c r="H89" s="19">
        <v>17</v>
      </c>
      <c r="I89" s="19">
        <v>80.599999999999994</v>
      </c>
      <c r="J89" s="19">
        <v>500.4</v>
      </c>
      <c r="K89" s="25"/>
      <c r="L89" s="19">
        <v>99.9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133</v>
      </c>
      <c r="F90" s="43">
        <v>60</v>
      </c>
      <c r="G90" s="43">
        <v>0.5</v>
      </c>
      <c r="H90" s="43">
        <v>5.3</v>
      </c>
      <c r="I90" s="43">
        <v>5.5</v>
      </c>
      <c r="J90" s="43">
        <v>73</v>
      </c>
      <c r="K90" s="44" t="s">
        <v>134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135</v>
      </c>
      <c r="F91" s="43" t="s">
        <v>43</v>
      </c>
      <c r="G91" s="43">
        <v>3.3</v>
      </c>
      <c r="H91" s="43">
        <v>5</v>
      </c>
      <c r="I91" s="43">
        <v>13</v>
      </c>
      <c r="J91" s="43">
        <v>93</v>
      </c>
      <c r="K91" s="44">
        <v>95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62</v>
      </c>
      <c r="F92" s="43" t="s">
        <v>112</v>
      </c>
      <c r="G92" s="43">
        <v>11</v>
      </c>
      <c r="H92" s="43">
        <v>9.3000000000000007</v>
      </c>
      <c r="I92" s="43">
        <v>16.600000000000001</v>
      </c>
      <c r="J92" s="43">
        <v>256</v>
      </c>
      <c r="K92" s="44" t="s">
        <v>136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137</v>
      </c>
      <c r="F93" s="43" t="s">
        <v>51</v>
      </c>
      <c r="G93" s="43">
        <v>5.7</v>
      </c>
      <c r="H93" s="43">
        <v>4</v>
      </c>
      <c r="I93" s="43">
        <v>18.600000000000001</v>
      </c>
      <c r="J93" s="43">
        <v>93</v>
      </c>
      <c r="K93" s="44" t="s">
        <v>138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79</v>
      </c>
      <c r="F94" s="43">
        <v>200</v>
      </c>
      <c r="G94" s="43">
        <v>1</v>
      </c>
      <c r="H94" s="43">
        <v>0.3</v>
      </c>
      <c r="I94" s="43">
        <v>20</v>
      </c>
      <c r="J94" s="43">
        <v>86.5</v>
      </c>
      <c r="K94" s="44">
        <v>442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 t="s">
        <v>44</v>
      </c>
      <c r="G95" s="43">
        <v>2.4</v>
      </c>
      <c r="H95" s="43">
        <v>1.5</v>
      </c>
      <c r="I95" s="43">
        <v>15.5</v>
      </c>
      <c r="J95" s="43">
        <v>86.2</v>
      </c>
      <c r="K95" s="44" t="s">
        <v>139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81</v>
      </c>
      <c r="F96" s="43" t="s">
        <v>117</v>
      </c>
      <c r="G96" s="43">
        <v>1.8</v>
      </c>
      <c r="H96" s="43">
        <v>1</v>
      </c>
      <c r="I96" s="43">
        <v>1.5</v>
      </c>
      <c r="J96" s="43">
        <v>52</v>
      </c>
      <c r="K96" s="44" t="s">
        <v>118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v>785</v>
      </c>
      <c r="G99" s="19">
        <v>25.7</v>
      </c>
      <c r="H99" s="19">
        <v>26.4</v>
      </c>
      <c r="I99" s="19">
        <v>100.7</v>
      </c>
      <c r="J99" s="19">
        <v>739.7</v>
      </c>
      <c r="K99" s="25"/>
      <c r="L99" s="19">
        <v>149.80000000000001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1295</v>
      </c>
      <c r="G100" s="32">
        <f t="shared" ref="G100" si="17">G89+G99</f>
        <v>42.3</v>
      </c>
      <c r="H100" s="32">
        <f t="shared" ref="H100" si="18">H89+H99</f>
        <v>43.4</v>
      </c>
      <c r="I100" s="32">
        <f t="shared" ref="I100" si="19">I89+I99</f>
        <v>181.3</v>
      </c>
      <c r="J100" s="32">
        <f t="shared" ref="J100" si="20">J89+J99</f>
        <v>1240.0999999999999</v>
      </c>
      <c r="K100" s="32"/>
      <c r="L100" s="32">
        <f t="shared" ref="L100" si="21">L89+L99</f>
        <v>249.70000000000002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140</v>
      </c>
      <c r="F101" s="40" t="s">
        <v>53</v>
      </c>
      <c r="G101" s="40">
        <v>8.4</v>
      </c>
      <c r="H101" s="40">
        <v>10.1</v>
      </c>
      <c r="I101" s="40">
        <v>23.4</v>
      </c>
      <c r="J101" s="40">
        <v>257.7</v>
      </c>
      <c r="K101" s="41" t="s">
        <v>85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57</v>
      </c>
      <c r="F103" s="43" t="s">
        <v>41</v>
      </c>
      <c r="G103" s="43">
        <v>6.5</v>
      </c>
      <c r="H103" s="43">
        <v>3.5</v>
      </c>
      <c r="I103" s="43">
        <v>18.899999999999999</v>
      </c>
      <c r="J103" s="43">
        <v>112</v>
      </c>
      <c r="K103" s="44" t="s">
        <v>141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 t="s">
        <v>117</v>
      </c>
      <c r="G104" s="43">
        <v>3.2</v>
      </c>
      <c r="H104" s="43">
        <v>2</v>
      </c>
      <c r="I104" s="43">
        <v>20.5</v>
      </c>
      <c r="J104" s="43">
        <v>114</v>
      </c>
      <c r="K104" s="44" t="s">
        <v>91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142</v>
      </c>
      <c r="F105" s="43">
        <v>100</v>
      </c>
      <c r="G105" s="43">
        <v>0.4</v>
      </c>
      <c r="H105" s="43">
        <v>0.4</v>
      </c>
      <c r="I105" s="43">
        <v>9.5</v>
      </c>
      <c r="J105" s="43">
        <v>45</v>
      </c>
      <c r="K105" s="44" t="s">
        <v>143</v>
      </c>
      <c r="L105" s="43"/>
    </row>
    <row r="106" spans="1:12" ht="15" x14ac:dyDescent="0.25">
      <c r="A106" s="23"/>
      <c r="B106" s="15"/>
      <c r="C106" s="11"/>
      <c r="D106" s="6"/>
      <c r="E106" s="42">
        <v>0</v>
      </c>
      <c r="F106" s="43">
        <v>0</v>
      </c>
      <c r="G106" s="43">
        <v>0</v>
      </c>
      <c r="H106" s="43">
        <v>0</v>
      </c>
      <c r="I106" s="43">
        <v>0</v>
      </c>
      <c r="J106" s="43">
        <v>0</v>
      </c>
      <c r="K106" s="44">
        <v>0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v>500</v>
      </c>
      <c r="G108" s="19">
        <v>18.5</v>
      </c>
      <c r="H108" s="19">
        <v>16</v>
      </c>
      <c r="I108" s="19">
        <v>72.3</v>
      </c>
      <c r="J108" s="19">
        <v>528.70000000000005</v>
      </c>
      <c r="K108" s="25"/>
      <c r="L108" s="19">
        <v>99.9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144</v>
      </c>
      <c r="F109" s="43">
        <v>60</v>
      </c>
      <c r="G109" s="43">
        <v>0.9</v>
      </c>
      <c r="H109" s="43">
        <v>3.2</v>
      </c>
      <c r="I109" s="43">
        <v>4.9000000000000004</v>
      </c>
      <c r="J109" s="43">
        <v>50.9</v>
      </c>
      <c r="K109" s="44">
        <v>33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145</v>
      </c>
      <c r="F110" s="43" t="s">
        <v>110</v>
      </c>
      <c r="G110" s="43">
        <v>3.8</v>
      </c>
      <c r="H110" s="43">
        <v>1.8</v>
      </c>
      <c r="I110" s="43">
        <v>11</v>
      </c>
      <c r="J110" s="43">
        <v>76.099999999999994</v>
      </c>
      <c r="K110" s="44">
        <v>110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146</v>
      </c>
      <c r="F111" s="43" t="s">
        <v>50</v>
      </c>
      <c r="G111" s="43">
        <v>13.5</v>
      </c>
      <c r="H111" s="43">
        <v>13</v>
      </c>
      <c r="I111" s="43">
        <v>20.2</v>
      </c>
      <c r="J111" s="43">
        <v>149.69999999999999</v>
      </c>
      <c r="K111" s="44" t="s">
        <v>147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148</v>
      </c>
      <c r="F112" s="43" t="s">
        <v>149</v>
      </c>
      <c r="G112" s="43">
        <v>3.7</v>
      </c>
      <c r="H112" s="43">
        <v>6.3</v>
      </c>
      <c r="I112" s="43">
        <v>32.799999999999997</v>
      </c>
      <c r="J112" s="43">
        <v>235</v>
      </c>
      <c r="K112" s="44">
        <v>325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150</v>
      </c>
      <c r="F113" s="43">
        <v>200</v>
      </c>
      <c r="G113" s="43">
        <v>1</v>
      </c>
      <c r="H113" s="43">
        <v>0.3</v>
      </c>
      <c r="I113" s="43">
        <v>20</v>
      </c>
      <c r="J113" s="43">
        <v>86.5</v>
      </c>
      <c r="K113" s="44">
        <v>442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 t="s">
        <v>80</v>
      </c>
      <c r="G114" s="43">
        <v>1.6</v>
      </c>
      <c r="H114" s="43">
        <v>1</v>
      </c>
      <c r="I114" s="43">
        <v>10.4</v>
      </c>
      <c r="J114" s="43">
        <v>57.5</v>
      </c>
      <c r="K114" s="44" t="s">
        <v>73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81</v>
      </c>
      <c r="F115" s="43" t="s">
        <v>117</v>
      </c>
      <c r="G115" s="43">
        <v>1.8</v>
      </c>
      <c r="H115" s="43">
        <v>1</v>
      </c>
      <c r="I115" s="43">
        <v>11.5</v>
      </c>
      <c r="J115" s="43">
        <v>52</v>
      </c>
      <c r="K115" s="44" t="s">
        <v>118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v>830</v>
      </c>
      <c r="G118" s="19">
        <v>26.3</v>
      </c>
      <c r="H118" s="19">
        <v>26.6</v>
      </c>
      <c r="I118" s="19">
        <v>110.8</v>
      </c>
      <c r="J118" s="19">
        <v>707.7</v>
      </c>
      <c r="K118" s="25"/>
      <c r="L118" s="19">
        <v>149.80000000000001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1330</v>
      </c>
      <c r="G119" s="32">
        <f t="shared" ref="G119" si="22">G108+G118</f>
        <v>44.8</v>
      </c>
      <c r="H119" s="32">
        <f t="shared" ref="H119" si="23">H108+H118</f>
        <v>42.6</v>
      </c>
      <c r="I119" s="32">
        <f t="shared" ref="I119" si="24">I108+I118</f>
        <v>183.1</v>
      </c>
      <c r="J119" s="32">
        <f t="shared" ref="J119" si="25">J108+J118</f>
        <v>1236.4000000000001</v>
      </c>
      <c r="K119" s="32"/>
      <c r="L119" s="32">
        <f t="shared" ref="L119" si="26">L108+L118</f>
        <v>249.70000000000002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61</v>
      </c>
      <c r="F120" s="40" t="s">
        <v>51</v>
      </c>
      <c r="G120" s="40">
        <v>13.4</v>
      </c>
      <c r="H120" s="40">
        <v>13</v>
      </c>
      <c r="I120" s="40">
        <v>24.9</v>
      </c>
      <c r="J120" s="40">
        <v>268.8</v>
      </c>
      <c r="K120" s="41" t="s">
        <v>119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54</v>
      </c>
      <c r="F122" s="43" t="s">
        <v>151</v>
      </c>
      <c r="G122" s="43">
        <v>0.4</v>
      </c>
      <c r="H122" s="43">
        <v>0</v>
      </c>
      <c r="I122" s="43">
        <v>6.5</v>
      </c>
      <c r="J122" s="43">
        <v>28.6</v>
      </c>
      <c r="K122" s="44">
        <v>393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120</v>
      </c>
      <c r="F123" s="43" t="s">
        <v>121</v>
      </c>
      <c r="G123" s="43">
        <v>2.2000000000000002</v>
      </c>
      <c r="H123" s="43">
        <v>5</v>
      </c>
      <c r="I123" s="43">
        <v>17.600000000000001</v>
      </c>
      <c r="J123" s="43">
        <v>130</v>
      </c>
      <c r="K123" s="44">
        <v>2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58</v>
      </c>
      <c r="F124" s="43">
        <v>100</v>
      </c>
      <c r="G124" s="43">
        <v>1.6</v>
      </c>
      <c r="H124" s="43">
        <v>0.6</v>
      </c>
      <c r="I124" s="43">
        <v>20</v>
      </c>
      <c r="J124" s="43">
        <v>96</v>
      </c>
      <c r="K124" s="44" t="s">
        <v>107</v>
      </c>
      <c r="L124" s="43"/>
    </row>
    <row r="125" spans="1:12" ht="15" x14ac:dyDescent="0.25">
      <c r="A125" s="14"/>
      <c r="B125" s="15"/>
      <c r="C125" s="11"/>
      <c r="D125" s="6"/>
      <c r="E125" s="42" t="s">
        <v>42</v>
      </c>
      <c r="F125" s="43">
        <v>20</v>
      </c>
      <c r="G125" s="43">
        <v>1.6</v>
      </c>
      <c r="H125" s="43">
        <v>1</v>
      </c>
      <c r="I125" s="43">
        <v>10.4</v>
      </c>
      <c r="J125" s="43">
        <v>57.5</v>
      </c>
      <c r="K125" s="44" t="s">
        <v>73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v>511</v>
      </c>
      <c r="G127" s="19">
        <v>19.2</v>
      </c>
      <c r="H127" s="19">
        <v>19.600000000000001</v>
      </c>
      <c r="I127" s="19">
        <v>79.400000000000006</v>
      </c>
      <c r="J127" s="19">
        <v>580.9</v>
      </c>
      <c r="K127" s="25"/>
      <c r="L127" s="19">
        <v>99.9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152</v>
      </c>
      <c r="F128" s="43">
        <v>60</v>
      </c>
      <c r="G128" s="43">
        <v>0.5</v>
      </c>
      <c r="H128" s="43">
        <v>0</v>
      </c>
      <c r="I128" s="43">
        <v>1</v>
      </c>
      <c r="J128" s="43">
        <v>8</v>
      </c>
      <c r="K128" s="44" t="s">
        <v>153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154</v>
      </c>
      <c r="F129" s="43" t="s">
        <v>110</v>
      </c>
      <c r="G129" s="43">
        <v>4.2</v>
      </c>
      <c r="H129" s="43">
        <v>6</v>
      </c>
      <c r="I129" s="43">
        <v>39.5</v>
      </c>
      <c r="J129" s="43">
        <v>202.3</v>
      </c>
      <c r="K129" s="44" t="s">
        <v>125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155</v>
      </c>
      <c r="F130" s="43" t="s">
        <v>156</v>
      </c>
      <c r="G130" s="43">
        <v>13.9</v>
      </c>
      <c r="H130" s="43">
        <v>14.8</v>
      </c>
      <c r="I130" s="43">
        <v>23</v>
      </c>
      <c r="J130" s="43">
        <v>345.9</v>
      </c>
      <c r="K130" s="44">
        <v>258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>
        <v>0</v>
      </c>
      <c r="F131" s="43">
        <v>0</v>
      </c>
      <c r="G131" s="43">
        <v>0</v>
      </c>
      <c r="H131" s="43">
        <v>0</v>
      </c>
      <c r="I131" s="43">
        <v>0</v>
      </c>
      <c r="J131" s="43">
        <v>0</v>
      </c>
      <c r="K131" s="44">
        <v>0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157</v>
      </c>
      <c r="F132" s="43">
        <v>200</v>
      </c>
      <c r="G132" s="43">
        <v>0</v>
      </c>
      <c r="H132" s="43">
        <v>0.3</v>
      </c>
      <c r="I132" s="43">
        <v>8</v>
      </c>
      <c r="J132" s="43">
        <v>30.9</v>
      </c>
      <c r="K132" s="44" t="s">
        <v>158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 t="s">
        <v>80</v>
      </c>
      <c r="G133" s="43">
        <v>1.6</v>
      </c>
      <c r="H133" s="43">
        <v>1</v>
      </c>
      <c r="I133" s="43">
        <v>10.4</v>
      </c>
      <c r="J133" s="43">
        <v>57.5</v>
      </c>
      <c r="K133" s="44" t="s">
        <v>73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60</v>
      </c>
      <c r="F134" s="43" t="s">
        <v>117</v>
      </c>
      <c r="G134" s="43">
        <v>1.8</v>
      </c>
      <c r="H134" s="43">
        <v>1</v>
      </c>
      <c r="I134" s="43">
        <v>11.5</v>
      </c>
      <c r="J134" s="43">
        <v>52</v>
      </c>
      <c r="K134" s="44" t="s">
        <v>118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v>950</v>
      </c>
      <c r="G137" s="19">
        <v>26.5</v>
      </c>
      <c r="H137" s="19">
        <v>27.6</v>
      </c>
      <c r="I137" s="19">
        <v>101.5</v>
      </c>
      <c r="J137" s="19">
        <v>798.3</v>
      </c>
      <c r="K137" s="25"/>
      <c r="L137" s="19">
        <v>149.80000000000001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1461</v>
      </c>
      <c r="G138" s="32">
        <f t="shared" ref="G138" si="27">G127+G137</f>
        <v>45.7</v>
      </c>
      <c r="H138" s="32">
        <f t="shared" ref="H138" si="28">H127+H137</f>
        <v>47.2</v>
      </c>
      <c r="I138" s="32">
        <f t="shared" ref="I138" si="29">I127+I137</f>
        <v>180.9</v>
      </c>
      <c r="J138" s="32">
        <f t="shared" ref="J138" si="30">J127+J137</f>
        <v>1379.1999999999998</v>
      </c>
      <c r="K138" s="32"/>
      <c r="L138" s="32">
        <f t="shared" ref="L138" si="31">L127+L137</f>
        <v>249.70000000000002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39</v>
      </c>
      <c r="F139" s="40" t="s">
        <v>51</v>
      </c>
      <c r="G139" s="40">
        <v>10.9</v>
      </c>
      <c r="H139" s="40">
        <v>7</v>
      </c>
      <c r="I139" s="40">
        <v>31</v>
      </c>
      <c r="J139" s="40">
        <v>213.2</v>
      </c>
      <c r="K139" s="41" t="s">
        <v>159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 t="s">
        <v>41</v>
      </c>
      <c r="G141" s="43">
        <v>0.5</v>
      </c>
      <c r="H141" s="43">
        <v>0.5</v>
      </c>
      <c r="I141" s="43">
        <v>15</v>
      </c>
      <c r="J141" s="43">
        <v>88.1</v>
      </c>
      <c r="K141" s="44" t="s">
        <v>86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48</v>
      </c>
      <c r="F142" s="43" t="s">
        <v>132</v>
      </c>
      <c r="G142" s="43">
        <v>3.8</v>
      </c>
      <c r="H142" s="43">
        <v>7.7</v>
      </c>
      <c r="I142" s="43">
        <v>12.9</v>
      </c>
      <c r="J142" s="43">
        <v>139.30000000000001</v>
      </c>
      <c r="K142" s="44">
        <v>3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89</v>
      </c>
      <c r="F143" s="43">
        <v>180</v>
      </c>
      <c r="G143" s="43">
        <v>4.5</v>
      </c>
      <c r="H143" s="43">
        <v>4.5</v>
      </c>
      <c r="I143" s="43">
        <v>8.1</v>
      </c>
      <c r="J143" s="43">
        <v>101.7</v>
      </c>
      <c r="K143" s="44" t="s">
        <v>90</v>
      </c>
      <c r="L143" s="43"/>
    </row>
    <row r="144" spans="1:12" ht="15" x14ac:dyDescent="0.25">
      <c r="A144" s="23"/>
      <c r="B144" s="15"/>
      <c r="C144" s="11"/>
      <c r="D144" s="6"/>
      <c r="E144" s="42">
        <v>0</v>
      </c>
      <c r="F144" s="43">
        <v>0</v>
      </c>
      <c r="G144" s="43">
        <v>0</v>
      </c>
      <c r="H144" s="43">
        <v>0</v>
      </c>
      <c r="I144" s="43">
        <v>0</v>
      </c>
      <c r="J144" s="43">
        <v>0</v>
      </c>
      <c r="K144" s="44">
        <v>0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v>560</v>
      </c>
      <c r="G146" s="19">
        <v>19.7</v>
      </c>
      <c r="H146" s="19">
        <v>19.7</v>
      </c>
      <c r="I146" s="19">
        <v>67</v>
      </c>
      <c r="J146" s="19">
        <v>542.29999999999995</v>
      </c>
      <c r="K146" s="25"/>
      <c r="L146" s="19">
        <v>99.9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160</v>
      </c>
      <c r="F147" s="43">
        <v>60</v>
      </c>
      <c r="G147" s="43">
        <v>0.7</v>
      </c>
      <c r="H147" s="43">
        <v>3.1</v>
      </c>
      <c r="I147" s="43">
        <v>5.7</v>
      </c>
      <c r="J147" s="43">
        <v>54</v>
      </c>
      <c r="K147" s="44">
        <v>41</v>
      </c>
      <c r="L147" s="43"/>
    </row>
    <row r="148" spans="1:12" ht="25.5" x14ac:dyDescent="0.25">
      <c r="A148" s="23"/>
      <c r="B148" s="15"/>
      <c r="C148" s="11"/>
      <c r="D148" s="7" t="s">
        <v>27</v>
      </c>
      <c r="E148" s="42" t="s">
        <v>161</v>
      </c>
      <c r="F148" s="43" t="s">
        <v>43</v>
      </c>
      <c r="G148" s="43">
        <v>4.5</v>
      </c>
      <c r="H148" s="43">
        <v>7</v>
      </c>
      <c r="I148" s="43">
        <v>16.3</v>
      </c>
      <c r="J148" s="43">
        <v>122</v>
      </c>
      <c r="K148" s="44">
        <v>76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162</v>
      </c>
      <c r="F149" s="43" t="s">
        <v>50</v>
      </c>
      <c r="G149" s="43">
        <v>10.1</v>
      </c>
      <c r="H149" s="43">
        <v>6.8</v>
      </c>
      <c r="I149" s="43">
        <v>19.899999999999999</v>
      </c>
      <c r="J149" s="43">
        <v>188.7</v>
      </c>
      <c r="K149" s="44" t="s">
        <v>163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164</v>
      </c>
      <c r="F150" s="43" t="s">
        <v>51</v>
      </c>
      <c r="G150" s="43">
        <v>3.4</v>
      </c>
      <c r="H150" s="43">
        <v>5.3</v>
      </c>
      <c r="I150" s="43">
        <v>21.7</v>
      </c>
      <c r="J150" s="43">
        <v>147.6</v>
      </c>
      <c r="K150" s="44">
        <v>335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79</v>
      </c>
      <c r="F151" s="43">
        <v>200</v>
      </c>
      <c r="G151" s="43">
        <v>1</v>
      </c>
      <c r="H151" s="43">
        <v>0.3</v>
      </c>
      <c r="I151" s="43">
        <v>20</v>
      </c>
      <c r="J151" s="43">
        <v>86.5</v>
      </c>
      <c r="K151" s="44">
        <v>442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 t="s">
        <v>80</v>
      </c>
      <c r="G152" s="43">
        <v>1.6</v>
      </c>
      <c r="H152" s="43">
        <v>1</v>
      </c>
      <c r="I152" s="43">
        <v>10.4</v>
      </c>
      <c r="J152" s="43">
        <v>57.5</v>
      </c>
      <c r="K152" s="44" t="s">
        <v>73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81</v>
      </c>
      <c r="F153" s="43" t="s">
        <v>117</v>
      </c>
      <c r="G153" s="43">
        <v>1.8</v>
      </c>
      <c r="H153" s="43">
        <v>1</v>
      </c>
      <c r="I153" s="43">
        <v>11.5</v>
      </c>
      <c r="J153" s="43">
        <v>52</v>
      </c>
      <c r="K153" s="44" t="s">
        <v>118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v>805</v>
      </c>
      <c r="G156" s="19">
        <v>23.1</v>
      </c>
      <c r="H156" s="19">
        <v>24.5</v>
      </c>
      <c r="I156" s="19">
        <v>105.5</v>
      </c>
      <c r="J156" s="19">
        <v>708.3</v>
      </c>
      <c r="K156" s="25"/>
      <c r="L156" s="19">
        <v>149.80000000000001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1365</v>
      </c>
      <c r="G157" s="32">
        <f t="shared" ref="G157" si="32">G146+G156</f>
        <v>42.8</v>
      </c>
      <c r="H157" s="32">
        <f t="shared" ref="H157" si="33">H146+H156</f>
        <v>44.2</v>
      </c>
      <c r="I157" s="32">
        <f t="shared" ref="I157" si="34">I146+I156</f>
        <v>172.5</v>
      </c>
      <c r="J157" s="32">
        <f t="shared" ref="J157" si="35">J146+J156</f>
        <v>1250.5999999999999</v>
      </c>
      <c r="K157" s="32"/>
      <c r="L157" s="32">
        <f t="shared" ref="L157" si="36">L146+L156</f>
        <v>249.70000000000002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165</v>
      </c>
      <c r="F158" s="40" t="s">
        <v>130</v>
      </c>
      <c r="G158" s="40">
        <v>14.8</v>
      </c>
      <c r="H158" s="40">
        <v>16.600000000000001</v>
      </c>
      <c r="I158" s="40">
        <v>27.5</v>
      </c>
      <c r="J158" s="40">
        <v>251.4</v>
      </c>
      <c r="K158" s="41" t="s">
        <v>131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59</v>
      </c>
      <c r="F160" s="43" t="s">
        <v>41</v>
      </c>
      <c r="G160" s="43">
        <v>0.3</v>
      </c>
      <c r="H160" s="43">
        <v>0</v>
      </c>
      <c r="I160" s="43">
        <v>8.3000000000000007</v>
      </c>
      <c r="J160" s="43">
        <v>34</v>
      </c>
      <c r="K160" s="44">
        <v>266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 t="s">
        <v>80</v>
      </c>
      <c r="G161" s="43">
        <v>1.6</v>
      </c>
      <c r="H161" s="43">
        <v>1</v>
      </c>
      <c r="I161" s="43">
        <v>10.4</v>
      </c>
      <c r="J161" s="43">
        <v>57.5</v>
      </c>
      <c r="K161" s="44" t="s">
        <v>73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122</v>
      </c>
      <c r="F162" s="43">
        <v>100</v>
      </c>
      <c r="G162" s="43">
        <v>0.4</v>
      </c>
      <c r="H162" s="43">
        <v>0.4</v>
      </c>
      <c r="I162" s="43">
        <v>10</v>
      </c>
      <c r="J162" s="43">
        <v>47</v>
      </c>
      <c r="K162" s="44">
        <v>368</v>
      </c>
      <c r="L162" s="43"/>
    </row>
    <row r="163" spans="1:12" ht="15" x14ac:dyDescent="0.25">
      <c r="A163" s="23"/>
      <c r="B163" s="15"/>
      <c r="C163" s="11"/>
      <c r="D163" s="6"/>
      <c r="E163" s="42" t="s">
        <v>87</v>
      </c>
      <c r="F163" s="43">
        <v>2</v>
      </c>
      <c r="G163" s="43">
        <v>1.5</v>
      </c>
      <c r="H163" s="43">
        <v>0.5</v>
      </c>
      <c r="I163" s="43">
        <v>17.600000000000001</v>
      </c>
      <c r="J163" s="43">
        <v>80.8</v>
      </c>
      <c r="K163" s="44">
        <v>2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v>510</v>
      </c>
      <c r="G165" s="19">
        <v>18.600000000000001</v>
      </c>
      <c r="H165" s="19">
        <v>18.5</v>
      </c>
      <c r="I165" s="19">
        <v>73.8</v>
      </c>
      <c r="J165" s="19">
        <v>470.7</v>
      </c>
      <c r="K165" s="25"/>
      <c r="L165" s="19">
        <v>99.9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166</v>
      </c>
      <c r="F166" s="43">
        <v>60</v>
      </c>
      <c r="G166" s="43">
        <v>0.6</v>
      </c>
      <c r="H166" s="43">
        <v>3.2</v>
      </c>
      <c r="I166" s="43">
        <v>6.2</v>
      </c>
      <c r="J166" s="43">
        <v>57.1</v>
      </c>
      <c r="K166" s="44" t="s">
        <v>167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168</v>
      </c>
      <c r="F167" s="43" t="s">
        <v>49</v>
      </c>
      <c r="G167" s="43">
        <v>4.9000000000000004</v>
      </c>
      <c r="H167" s="43">
        <v>4</v>
      </c>
      <c r="I167" s="43">
        <v>23.2</v>
      </c>
      <c r="J167" s="43">
        <v>147.4</v>
      </c>
      <c r="K167" s="44" t="s">
        <v>169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170</v>
      </c>
      <c r="F168" s="43" t="s">
        <v>112</v>
      </c>
      <c r="G168" s="43">
        <v>9.5</v>
      </c>
      <c r="H168" s="43">
        <v>8.8000000000000007</v>
      </c>
      <c r="I168" s="43">
        <v>8.6</v>
      </c>
      <c r="J168" s="43">
        <v>155.4</v>
      </c>
      <c r="K168" s="44" t="s">
        <v>113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171</v>
      </c>
      <c r="F169" s="43" t="s">
        <v>149</v>
      </c>
      <c r="G169" s="43">
        <v>3</v>
      </c>
      <c r="H169" s="43">
        <v>5</v>
      </c>
      <c r="I169" s="43">
        <v>22</v>
      </c>
      <c r="J169" s="43">
        <v>195.6</v>
      </c>
      <c r="K169" s="44" t="s">
        <v>172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63</v>
      </c>
      <c r="F170" s="43">
        <v>200</v>
      </c>
      <c r="G170" s="43">
        <v>0.1</v>
      </c>
      <c r="H170" s="43">
        <v>0.1</v>
      </c>
      <c r="I170" s="43">
        <v>11.5</v>
      </c>
      <c r="J170" s="43">
        <v>47.3</v>
      </c>
      <c r="K170" s="44" t="s">
        <v>173</v>
      </c>
      <c r="L170" s="43"/>
    </row>
    <row r="171" spans="1:12" ht="15" x14ac:dyDescent="0.25">
      <c r="A171" s="23"/>
      <c r="B171" s="15"/>
      <c r="C171" s="11"/>
      <c r="D171" s="7" t="s">
        <v>31</v>
      </c>
      <c r="E171" s="52" t="s">
        <v>42</v>
      </c>
      <c r="F171" s="43" t="s">
        <v>117</v>
      </c>
      <c r="G171" s="43">
        <v>3.2</v>
      </c>
      <c r="H171" s="43">
        <v>2</v>
      </c>
      <c r="I171" s="43">
        <v>20.5</v>
      </c>
      <c r="J171" s="53">
        <v>114</v>
      </c>
      <c r="K171" s="44" t="s">
        <v>173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45</v>
      </c>
      <c r="F172" s="43" t="s">
        <v>117</v>
      </c>
      <c r="G172" s="43">
        <v>1.8</v>
      </c>
      <c r="H172" s="43">
        <v>1</v>
      </c>
      <c r="I172" s="43">
        <v>11.5</v>
      </c>
      <c r="J172" s="43">
        <v>52</v>
      </c>
      <c r="K172" s="44" t="s">
        <v>118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v>830</v>
      </c>
      <c r="G175" s="19">
        <v>23.1</v>
      </c>
      <c r="H175" s="19">
        <v>24.1</v>
      </c>
      <c r="I175" s="19">
        <v>103.5</v>
      </c>
      <c r="J175" s="19">
        <v>768.8</v>
      </c>
      <c r="K175" s="25"/>
      <c r="L175" s="19">
        <v>149.80000000000001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1340</v>
      </c>
      <c r="G176" s="32">
        <f t="shared" ref="G176" si="37">G165+G175</f>
        <v>41.7</v>
      </c>
      <c r="H176" s="32">
        <f t="shared" ref="H176" si="38">H165+H175</f>
        <v>42.6</v>
      </c>
      <c r="I176" s="32">
        <f t="shared" ref="I176" si="39">I165+I175</f>
        <v>177.3</v>
      </c>
      <c r="J176" s="32">
        <f t="shared" ref="J176" si="40">J165+J175</f>
        <v>1239.5</v>
      </c>
      <c r="K176" s="32"/>
      <c r="L176" s="32">
        <f t="shared" ref="L176" si="41">L165+L175</f>
        <v>249.70000000000002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102</v>
      </c>
      <c r="F177" s="40" t="s">
        <v>67</v>
      </c>
      <c r="G177" s="40">
        <v>9</v>
      </c>
      <c r="H177" s="40">
        <v>8.6</v>
      </c>
      <c r="I177" s="40">
        <v>27</v>
      </c>
      <c r="J177" s="40">
        <v>210.2</v>
      </c>
      <c r="K177" s="41" t="s">
        <v>103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64</v>
      </c>
      <c r="F179" s="43" t="s">
        <v>41</v>
      </c>
      <c r="G179" s="43">
        <v>1.8</v>
      </c>
      <c r="H179" s="43">
        <v>1.3</v>
      </c>
      <c r="I179" s="43">
        <v>13.9</v>
      </c>
      <c r="J179" s="43">
        <v>75.3</v>
      </c>
      <c r="K179" s="44" t="s">
        <v>174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55</v>
      </c>
      <c r="F180" s="43" t="s">
        <v>105</v>
      </c>
      <c r="G180" s="43">
        <v>1.6</v>
      </c>
      <c r="H180" s="43">
        <v>4.5999999999999996</v>
      </c>
      <c r="I180" s="43">
        <v>10.3</v>
      </c>
      <c r="J180" s="43">
        <v>90.1</v>
      </c>
      <c r="K180" s="44">
        <v>1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89</v>
      </c>
      <c r="F181" s="43">
        <v>150</v>
      </c>
      <c r="G181" s="43">
        <v>3.8</v>
      </c>
      <c r="H181" s="43">
        <v>3.8</v>
      </c>
      <c r="I181" s="43">
        <v>6.8</v>
      </c>
      <c r="J181" s="43">
        <v>84.8</v>
      </c>
      <c r="K181" s="44" t="s">
        <v>90</v>
      </c>
      <c r="L181" s="43"/>
    </row>
    <row r="182" spans="1:12" ht="15" x14ac:dyDescent="0.25">
      <c r="A182" s="23"/>
      <c r="B182" s="15"/>
      <c r="C182" s="11"/>
      <c r="D182" s="6"/>
      <c r="E182" s="42">
        <v>0</v>
      </c>
      <c r="F182" s="43">
        <v>0</v>
      </c>
      <c r="G182" s="43">
        <v>0</v>
      </c>
      <c r="H182" s="43">
        <v>0</v>
      </c>
      <c r="I182" s="43">
        <v>0</v>
      </c>
      <c r="J182" s="43">
        <v>0</v>
      </c>
      <c r="K182" s="44">
        <v>0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v>550</v>
      </c>
      <c r="G184" s="19">
        <v>17.8</v>
      </c>
      <c r="H184" s="19">
        <v>19.3</v>
      </c>
      <c r="I184" s="19">
        <v>68.400000000000006</v>
      </c>
      <c r="J184" s="19">
        <v>517.9</v>
      </c>
      <c r="K184" s="25"/>
      <c r="L184" s="19">
        <v>99.9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108</v>
      </c>
      <c r="F185" s="43">
        <v>60</v>
      </c>
      <c r="G185" s="43">
        <v>0.9</v>
      </c>
      <c r="H185" s="43">
        <v>3.2</v>
      </c>
      <c r="I185" s="43">
        <v>4.9000000000000004</v>
      </c>
      <c r="J185" s="43">
        <v>50.9</v>
      </c>
      <c r="K185" s="44">
        <v>33</v>
      </c>
      <c r="L185" s="43"/>
    </row>
    <row r="186" spans="1:12" ht="25.5" x14ac:dyDescent="0.25">
      <c r="A186" s="23"/>
      <c r="B186" s="15"/>
      <c r="C186" s="11"/>
      <c r="D186" s="7" t="s">
        <v>27</v>
      </c>
      <c r="E186" s="42" t="s">
        <v>175</v>
      </c>
      <c r="F186" s="43" t="s">
        <v>43</v>
      </c>
      <c r="G186" s="43">
        <v>4.5999999999999996</v>
      </c>
      <c r="H186" s="43">
        <v>5.3</v>
      </c>
      <c r="I186" s="43">
        <v>10.7</v>
      </c>
      <c r="J186" s="43">
        <v>125.8</v>
      </c>
      <c r="K186" s="44">
        <v>67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176</v>
      </c>
      <c r="F187" s="43" t="s">
        <v>112</v>
      </c>
      <c r="G187" s="43">
        <v>11.5</v>
      </c>
      <c r="H187" s="43">
        <v>10.1</v>
      </c>
      <c r="I187" s="43">
        <v>25</v>
      </c>
      <c r="J187" s="43">
        <v>215</v>
      </c>
      <c r="K187" s="44" t="s">
        <v>177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178</v>
      </c>
      <c r="F188" s="43" t="s">
        <v>51</v>
      </c>
      <c r="G188" s="43">
        <v>3.4</v>
      </c>
      <c r="H188" s="43">
        <v>4.4000000000000004</v>
      </c>
      <c r="I188" s="43">
        <v>19.100000000000001</v>
      </c>
      <c r="J188" s="43">
        <v>129.4</v>
      </c>
      <c r="K188" s="44">
        <v>124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179</v>
      </c>
      <c r="F189" s="43">
        <v>775</v>
      </c>
      <c r="G189" s="43">
        <v>24.8</v>
      </c>
      <c r="H189" s="43">
        <v>25.3</v>
      </c>
      <c r="I189" s="43">
        <v>101.6</v>
      </c>
      <c r="J189" s="43">
        <v>717.1</v>
      </c>
      <c r="K189" s="44">
        <v>0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81</v>
      </c>
      <c r="F190" s="43" t="s">
        <v>117</v>
      </c>
      <c r="G190" s="43">
        <v>1.8</v>
      </c>
      <c r="H190" s="43">
        <v>1</v>
      </c>
      <c r="I190" s="43">
        <v>11.5</v>
      </c>
      <c r="J190" s="43">
        <v>52</v>
      </c>
      <c r="K190" s="44" t="s">
        <v>118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150</v>
      </c>
      <c r="F191" s="43">
        <v>200</v>
      </c>
      <c r="G191" s="43">
        <v>1</v>
      </c>
      <c r="H191" s="43">
        <v>0.3</v>
      </c>
      <c r="I191" s="43">
        <v>20</v>
      </c>
      <c r="J191" s="43">
        <v>86.5</v>
      </c>
      <c r="K191" s="44">
        <v>442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v>0</v>
      </c>
      <c r="G194" s="19">
        <v>42.6</v>
      </c>
      <c r="H194" s="19">
        <v>44.6</v>
      </c>
      <c r="I194" s="19">
        <v>170</v>
      </c>
      <c r="J194" s="19">
        <v>1235</v>
      </c>
      <c r="K194" s="25"/>
      <c r="L194" s="19">
        <v>249.7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550</v>
      </c>
      <c r="G195" s="32">
        <f t="shared" ref="G195" si="42">G184+G194</f>
        <v>60.400000000000006</v>
      </c>
      <c r="H195" s="32">
        <f t="shared" ref="H195" si="43">H184+H194</f>
        <v>63.900000000000006</v>
      </c>
      <c r="I195" s="32">
        <f t="shared" ref="I195" si="44">I184+I194</f>
        <v>238.4</v>
      </c>
      <c r="J195" s="32">
        <f t="shared" ref="J195" si="45">J184+J194</f>
        <v>1752.9</v>
      </c>
      <c r="K195" s="32"/>
      <c r="L195" s="32">
        <f t="shared" ref="L195" si="46">L184+L194</f>
        <v>349.6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1296.0999999999999</v>
      </c>
      <c r="G196" s="34">
        <f t="shared" ref="G196:J196" si="47">(G24+G43+G62+G81+G100+G119+G138+G157+G176+G195)/(IF(G24=0,0,1)+IF(G43=0,0,1)+IF(G62=0,0,1)+IF(G81=0,0,1)+IF(G100=0,0,1)+IF(G119=0,0,1)+IF(G138=0,0,1)+IF(G157=0,0,1)+IF(G176=0,0,1)+IF(G195=0,0,1))</f>
        <v>47.06</v>
      </c>
      <c r="H196" s="34">
        <f t="shared" si="47"/>
        <v>47.73</v>
      </c>
      <c r="I196" s="34">
        <f t="shared" si="47"/>
        <v>192.4</v>
      </c>
      <c r="J196" s="34">
        <f t="shared" si="47"/>
        <v>1321.0899999999997</v>
      </c>
      <c r="K196" s="34"/>
      <c r="L196" s="34">
        <f t="shared" ref="L196" si="48">(L24+L43+L62+L81+L100+L119+L138+L157+L176+L195)/(IF(L24=0,0,1)+IF(L43=0,0,1)+IF(L62=0,0,1)+IF(L81=0,0,1)+IF(L100=0,0,1)+IF(L119=0,0,1)+IF(L138=0,0,1)+IF(L157=0,0,1)+IF(L176=0,0,1)+IF(L195=0,0,1))</f>
        <v>259.69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2025-06-10T06:06:27Z</dcterms:modified>
</cp:coreProperties>
</file>